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60"/>
  </bookViews>
  <sheets>
    <sheet name="5.Voće i povrće" sheetId="8" r:id="rId1"/>
  </sheets>
  <definedNames>
    <definedName name="_xlnm.Print_Area" localSheetId="0">'5.Voće i povrće'!$A$1:$F$123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8" l="1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60" i="8" l="1"/>
  <c r="F104" i="8" l="1"/>
  <c r="F111" i="8" l="1"/>
  <c r="F90" i="8" l="1"/>
  <c r="F110" i="8" l="1"/>
  <c r="F112" i="8"/>
  <c r="F113" i="8"/>
  <c r="F114" i="8"/>
  <c r="F115" i="8"/>
  <c r="F116" i="8"/>
  <c r="F92" i="8"/>
  <c r="F93" i="8"/>
  <c r="F94" i="8"/>
  <c r="F95" i="8"/>
  <c r="F96" i="8"/>
  <c r="F97" i="8"/>
  <c r="F98" i="8"/>
  <c r="F99" i="8"/>
  <c r="F100" i="8"/>
  <c r="F101" i="8"/>
  <c r="F102" i="8"/>
  <c r="F109" i="8"/>
  <c r="F91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66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32" i="8"/>
  <c r="F61" i="8" l="1"/>
  <c r="F85" i="8"/>
  <c r="F117" i="8"/>
  <c r="F103" i="8"/>
  <c r="F105" i="8" s="1"/>
  <c r="F119" i="8" l="1"/>
</calcChain>
</file>

<file path=xl/sharedStrings.xml><?xml version="1.0" encoding="utf-8"?>
<sst xmlns="http://schemas.openxmlformats.org/spreadsheetml/2006/main" count="231" uniqueCount="114">
  <si>
    <t>JMJ</t>
  </si>
  <si>
    <t xml:space="preserve">Ananas </t>
  </si>
  <si>
    <t>Banana</t>
  </si>
  <si>
    <t>Grožđe crno</t>
  </si>
  <si>
    <t>Grožđe bijelo</t>
  </si>
  <si>
    <t xml:space="preserve">Jabuka </t>
  </si>
  <si>
    <t>Kruška</t>
  </si>
  <si>
    <t>Kivi</t>
  </si>
  <si>
    <t>Limun</t>
  </si>
  <si>
    <t>Naranča</t>
  </si>
  <si>
    <t>Marelica</t>
  </si>
  <si>
    <t>Šljiva</t>
  </si>
  <si>
    <t>Mandarine</t>
  </si>
  <si>
    <t>Jagode</t>
  </si>
  <si>
    <t>Češnjak</t>
  </si>
  <si>
    <t>Grah šareni</t>
  </si>
  <si>
    <t>Kelj</t>
  </si>
  <si>
    <t>Koromač</t>
  </si>
  <si>
    <t>Kupus  kiseli rezani</t>
  </si>
  <si>
    <t>Kupus kiseli u glavama</t>
  </si>
  <si>
    <t>Krompir</t>
  </si>
  <si>
    <t>Luk</t>
  </si>
  <si>
    <t xml:space="preserve">Mrkva </t>
  </si>
  <si>
    <t>Paprika</t>
  </si>
  <si>
    <t>Patlidžani (malancane)</t>
  </si>
  <si>
    <t>Poriluk</t>
  </si>
  <si>
    <t>Rajčica</t>
  </si>
  <si>
    <t>Repa kisela</t>
  </si>
  <si>
    <t>Rukola</t>
  </si>
  <si>
    <t>Matovilac</t>
  </si>
  <si>
    <t>Salata kristalka</t>
  </si>
  <si>
    <t>Salata puterica</t>
  </si>
  <si>
    <t>Tikvice</t>
  </si>
  <si>
    <t>Višnje</t>
  </si>
  <si>
    <t>Šumsko voće</t>
  </si>
  <si>
    <t>Špinat list</t>
  </si>
  <si>
    <t>Špinat sjeckani</t>
  </si>
  <si>
    <t>Blitva list</t>
  </si>
  <si>
    <t xml:space="preserve">Brokula </t>
  </si>
  <si>
    <t>Grašak</t>
  </si>
  <si>
    <t>Mrkvica rezana</t>
  </si>
  <si>
    <t>Mrkvica baby</t>
  </si>
  <si>
    <t>Mrkvica kocke</t>
  </si>
  <si>
    <t>Kukuruz šečerac</t>
  </si>
  <si>
    <t>Kelj pupčar-prokulica</t>
  </si>
  <si>
    <t>Đuveč</t>
  </si>
  <si>
    <t>Kroketi od kumpira</t>
  </si>
  <si>
    <t xml:space="preserve">Miješana salata </t>
  </si>
  <si>
    <t>Kiseli krastavci</t>
  </si>
  <si>
    <t>Kisela paprika</t>
  </si>
  <si>
    <t xml:space="preserve">Rajčica koncentrat  </t>
  </si>
  <si>
    <t xml:space="preserve">Rajčica pelati  </t>
  </si>
  <si>
    <t xml:space="preserve">Rajčica pasirana  </t>
  </si>
  <si>
    <t xml:space="preserve">Šampinjoni konzerva  </t>
  </si>
  <si>
    <t xml:space="preserve">Grah konzerva  </t>
  </si>
  <si>
    <t xml:space="preserve">Đuveč  </t>
  </si>
  <si>
    <t xml:space="preserve">Kompot miješani </t>
  </si>
  <si>
    <t>Kompot ananas</t>
  </si>
  <si>
    <t>Kompot višnja</t>
  </si>
  <si>
    <t xml:space="preserve"> </t>
  </si>
  <si>
    <t xml:space="preserve">Kompot jabuka </t>
  </si>
  <si>
    <t>Krastavci</t>
  </si>
  <si>
    <t>Breskva</t>
  </si>
  <si>
    <t>Dinja</t>
  </si>
  <si>
    <t>Lubenice</t>
  </si>
  <si>
    <t xml:space="preserve">Kompot breskva  </t>
  </si>
  <si>
    <t xml:space="preserve">Kompot marelica </t>
  </si>
  <si>
    <t xml:space="preserve">Kompot šljiva  </t>
  </si>
  <si>
    <t xml:space="preserve">Grejp </t>
  </si>
  <si>
    <t>Šampinjoni</t>
  </si>
  <si>
    <t>Džemovi  20g</t>
  </si>
  <si>
    <t>R.B.</t>
  </si>
  <si>
    <t>NAZIV ARTIKLA</t>
  </si>
  <si>
    <t>JEDINIČNA CIJENA BEZ PDV</t>
  </si>
  <si>
    <t>KG</t>
  </si>
  <si>
    <t>KOM</t>
  </si>
  <si>
    <t>Nektarina</t>
  </si>
  <si>
    <t>Trešnja</t>
  </si>
  <si>
    <t>Orasi očišćeni</t>
  </si>
  <si>
    <t>Brokula</t>
  </si>
  <si>
    <t>Rotkvica crvena</t>
  </si>
  <si>
    <t>Radić crveni</t>
  </si>
  <si>
    <t>Cvjetača</t>
  </si>
  <si>
    <t>Celer korijen/list</t>
  </si>
  <si>
    <t>Kupus svj. bijeli i crveni</t>
  </si>
  <si>
    <t>Peršin list</t>
  </si>
  <si>
    <t>UKUPNO SVJEŽE POVRĆE</t>
  </si>
  <si>
    <t>Mahuna rezana</t>
  </si>
  <si>
    <t>Bob</t>
  </si>
  <si>
    <t>Pommes frites</t>
  </si>
  <si>
    <t>UKUPNO SMRZNUTO</t>
  </si>
  <si>
    <t>Miješano povrće za rusku salatu i varivo (carsko ili jednakovrijedno)</t>
  </si>
  <si>
    <t>Cikla</t>
  </si>
  <si>
    <t>Kukuruz šećerac</t>
  </si>
  <si>
    <t>Slanutak</t>
  </si>
  <si>
    <t>Džemovi i marmelade</t>
  </si>
  <si>
    <t>UKUPNO PRERAĐEVINE</t>
  </si>
  <si>
    <t>UKUPNO KONZERVIRANO</t>
  </si>
  <si>
    <t>UKUPNO SVJEŽE VOĆE</t>
  </si>
  <si>
    <t>UKUPNO VOĆE I POVRĆE</t>
  </si>
  <si>
    <t xml:space="preserve">Ajvar </t>
  </si>
  <si>
    <t>Klementine</t>
  </si>
  <si>
    <t>Rajčica mini</t>
  </si>
  <si>
    <t>PLAN 2018.</t>
  </si>
  <si>
    <t>UKUPNO      2018.</t>
  </si>
  <si>
    <t>UKUPNO 2018.</t>
  </si>
  <si>
    <t>UKUPNO       2018.</t>
  </si>
  <si>
    <t>Umag,  14. 02. 2018.</t>
  </si>
  <si>
    <t xml:space="preserve"> VOĆE I POVRĆE</t>
  </si>
  <si>
    <t>1. GRUPA SVJEŽE VOĆE - II. KLASA</t>
  </si>
  <si>
    <t>2. GRUPA - SVJEŽE POVRĆE - II. KLASA</t>
  </si>
  <si>
    <t>3. GRUPA -SMRZNUTO VOĆE I POVRĆE</t>
  </si>
  <si>
    <t>4. GRUPA - KONZERVIRANO POVRĆE</t>
  </si>
  <si>
    <t>5.GRUPA -  PRERAĐEVINE VOĆA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</si>
</sst>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10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2" fillId="3" borderId="0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1" fontId="4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Fill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6" fillId="2" borderId="1" xfId="0" applyFont="1" applyFill="1" applyBorder="1"/>
    <xf numFmtId="0" fontId="0" fillId="2" borderId="2" xfId="0" applyFill="1" applyBorder="1"/>
    <xf numFmtId="1" fontId="4" fillId="0" borderId="0" xfId="0" applyNumberFormat="1" applyFont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7" fillId="0" borderId="0" xfId="0" applyFont="1"/>
    <xf numFmtId="4" fontId="4" fillId="0" borderId="11" xfId="0" applyNumberFormat="1" applyFont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 shrinkToFit="1"/>
    </xf>
    <xf numFmtId="4" fontId="6" fillId="2" borderId="2" xfId="0" applyNumberFormat="1" applyFont="1" applyFill="1" applyBorder="1"/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5" fillId="0" borderId="11" xfId="0" applyFont="1" applyBorder="1"/>
    <xf numFmtId="0" fontId="4" fillId="0" borderId="11" xfId="0" applyFont="1" applyBorder="1" applyAlignment="1">
      <alignment horizontal="center"/>
    </xf>
    <xf numFmtId="0" fontId="5" fillId="0" borderId="14" xfId="0" applyFont="1" applyBorder="1"/>
    <xf numFmtId="0" fontId="4" fillId="0" borderId="14" xfId="0" applyFont="1" applyBorder="1" applyAlignment="1">
      <alignment horizontal="center"/>
    </xf>
    <xf numFmtId="0" fontId="5" fillId="0" borderId="14" xfId="0" applyFont="1" applyFill="1" applyBorder="1"/>
    <xf numFmtId="1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" fontId="4" fillId="3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/>
    </xf>
    <xf numFmtId="4" fontId="5" fillId="3" borderId="17" xfId="0" applyNumberFormat="1" applyFont="1" applyFill="1" applyBorder="1" applyAlignment="1">
      <alignment horizontal="right" vertical="center"/>
    </xf>
    <xf numFmtId="164" fontId="2" fillId="3" borderId="18" xfId="0" applyNumberFormat="1" applyFont="1" applyFill="1" applyBorder="1" applyAlignment="1">
      <alignment horizontal="right" vertical="center"/>
    </xf>
    <xf numFmtId="4" fontId="5" fillId="3" borderId="19" xfId="0" applyNumberFormat="1" applyFont="1" applyFill="1" applyBorder="1" applyAlignment="1">
      <alignment horizontal="right" vertical="center"/>
    </xf>
    <xf numFmtId="4" fontId="4" fillId="0" borderId="18" xfId="0" applyNumberFormat="1" applyFont="1" applyBorder="1" applyAlignment="1">
      <alignment horizontal="center"/>
    </xf>
    <xf numFmtId="164" fontId="2" fillId="3" borderId="18" xfId="0" applyNumberFormat="1" applyFont="1" applyFill="1" applyBorder="1" applyAlignment="1">
      <alignment horizontal="right" vertical="center" wrapText="1"/>
    </xf>
    <xf numFmtId="4" fontId="4" fillId="3" borderId="10" xfId="0" applyNumberFormat="1" applyFont="1" applyFill="1" applyBorder="1" applyAlignment="1">
      <alignment horizontal="center" vertical="center"/>
    </xf>
    <xf numFmtId="4" fontId="5" fillId="3" borderId="20" xfId="0" applyNumberFormat="1" applyFont="1" applyFill="1" applyBorder="1" applyAlignment="1">
      <alignment horizontal="right" vertical="center"/>
    </xf>
    <xf numFmtId="4" fontId="5" fillId="3" borderId="18" xfId="0" applyNumberFormat="1" applyFont="1" applyFill="1" applyBorder="1" applyAlignment="1">
      <alignment horizontal="right" vertical="center"/>
    </xf>
    <xf numFmtId="4" fontId="4" fillId="0" borderId="3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vertical="center"/>
    </xf>
    <xf numFmtId="0" fontId="0" fillId="0" borderId="0" xfId="0" applyBorder="1"/>
    <xf numFmtId="164" fontId="0" fillId="0" borderId="18" xfId="0" applyNumberFormat="1" applyBorder="1" applyAlignment="1">
      <alignment horizontal="right" vertical="center"/>
    </xf>
    <xf numFmtId="4" fontId="0" fillId="0" borderId="0" xfId="0" applyNumberFormat="1" applyBorder="1"/>
    <xf numFmtId="4" fontId="9" fillId="0" borderId="0" xfId="0" applyNumberFormat="1" applyFont="1" applyBorder="1"/>
    <xf numFmtId="164" fontId="0" fillId="0" borderId="0" xfId="0" applyNumberFormat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0" fontId="0" fillId="0" borderId="5" xfId="0" applyBorder="1"/>
    <xf numFmtId="0" fontId="5" fillId="0" borderId="5" xfId="0" applyFont="1" applyBorder="1"/>
    <xf numFmtId="4" fontId="4" fillId="0" borderId="12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4" fillId="0" borderId="2" xfId="0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0" fontId="5" fillId="0" borderId="2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/>
    <xf numFmtId="0" fontId="4" fillId="4" borderId="3" xfId="0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right"/>
    </xf>
    <xf numFmtId="4" fontId="4" fillId="4" borderId="3" xfId="0" applyNumberFormat="1" applyFont="1" applyFill="1" applyBorder="1" applyAlignment="1">
      <alignment horizontal="right"/>
    </xf>
    <xf numFmtId="4" fontId="4" fillId="4" borderId="3" xfId="0" applyNumberFormat="1" applyFont="1" applyFill="1" applyBorder="1" applyAlignment="1">
      <alignment horizontal="right" vertical="center"/>
    </xf>
    <xf numFmtId="1" fontId="4" fillId="4" borderId="10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0" fontId="4" fillId="4" borderId="12" xfId="0" applyFont="1" applyFill="1" applyBorder="1"/>
    <xf numFmtId="0" fontId="4" fillId="4" borderId="12" xfId="0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6" xfId="0" applyNumberFormat="1" applyFont="1" applyFill="1" applyBorder="1" applyAlignment="1">
      <alignment horizontal="right" vertical="center"/>
    </xf>
    <xf numFmtId="1" fontId="4" fillId="4" borderId="3" xfId="0" applyNumberFormat="1" applyFont="1" applyFill="1" applyBorder="1" applyAlignment="1">
      <alignment horizontal="center"/>
    </xf>
    <xf numFmtId="0" fontId="4" fillId="4" borderId="3" xfId="0" applyFont="1" applyFill="1" applyBorder="1"/>
    <xf numFmtId="4" fontId="4" fillId="4" borderId="5" xfId="0" applyNumberFormat="1" applyFont="1" applyFill="1" applyBorder="1" applyAlignment="1">
      <alignment horizontal="right" vertical="center"/>
    </xf>
    <xf numFmtId="4" fontId="4" fillId="4" borderId="9" xfId="0" applyNumberFormat="1" applyFont="1" applyFill="1" applyBorder="1" applyAlignment="1">
      <alignment horizontal="right" vertical="center"/>
    </xf>
    <xf numFmtId="4" fontId="4" fillId="4" borderId="12" xfId="0" applyNumberFormat="1" applyFont="1" applyFill="1" applyBorder="1" applyAlignment="1"/>
    <xf numFmtId="0" fontId="4" fillId="4" borderId="5" xfId="0" applyFont="1" applyFill="1" applyBorder="1" applyAlignment="1"/>
    <xf numFmtId="0" fontId="4" fillId="4" borderId="5" xfId="0" applyFont="1" applyFill="1" applyBorder="1" applyAlignment="1">
      <alignment wrapText="1"/>
    </xf>
    <xf numFmtId="2" fontId="4" fillId="4" borderId="3" xfId="0" applyNumberFormat="1" applyFont="1" applyFill="1" applyBorder="1" applyAlignment="1">
      <alignment horizontal="right"/>
    </xf>
    <xf numFmtId="2" fontId="4" fillId="4" borderId="5" xfId="0" applyNumberFormat="1" applyFont="1" applyFill="1" applyBorder="1" applyAlignment="1">
      <alignment horizontal="right"/>
    </xf>
    <xf numFmtId="2" fontId="4" fillId="4" borderId="15" xfId="0" applyNumberFormat="1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23"/>
  <sheetViews>
    <sheetView tabSelected="1" view="pageBreakPreview" zoomScale="190" zoomScaleNormal="100" zoomScaleSheetLayoutView="190" workbookViewId="0">
      <selection activeCell="B111" sqref="B111"/>
    </sheetView>
  </sheetViews>
  <sheetFormatPr defaultRowHeight="15" x14ac:dyDescent="0.25"/>
  <cols>
    <col min="1" max="1" width="7" customWidth="1"/>
    <col min="2" max="2" width="19.85546875" customWidth="1"/>
    <col min="3" max="3" width="7.140625" customWidth="1"/>
    <col min="4" max="4" width="11.42578125" customWidth="1"/>
    <col min="5" max="5" width="16.140625" customWidth="1"/>
    <col min="6" max="6" width="17" style="4" customWidth="1"/>
    <col min="11" max="11" width="10.7109375" bestFit="1" customWidth="1"/>
  </cols>
  <sheetData>
    <row r="1" spans="1:9" ht="30.75" customHeight="1" x14ac:dyDescent="0.25">
      <c r="A1" s="75" t="s">
        <v>108</v>
      </c>
      <c r="B1" s="76"/>
      <c r="C1" s="76"/>
      <c r="D1" s="76"/>
      <c r="E1" s="76"/>
      <c r="F1" s="77"/>
    </row>
    <row r="2" spans="1:9" ht="24" customHeight="1" x14ac:dyDescent="0.25">
      <c r="C2" s="1"/>
      <c r="D2" s="1"/>
      <c r="E2" s="1"/>
    </row>
    <row r="3" spans="1:9" ht="20.25" customHeight="1" x14ac:dyDescent="0.25">
      <c r="A3" s="78" t="s">
        <v>109</v>
      </c>
      <c r="B3" s="79"/>
      <c r="C3" s="79"/>
      <c r="D3" s="79"/>
      <c r="E3" s="79"/>
      <c r="F3" s="80"/>
    </row>
    <row r="4" spans="1:9" ht="6.75" customHeight="1" x14ac:dyDescent="0.25">
      <c r="A4" s="2"/>
      <c r="B4" s="3"/>
      <c r="C4" s="3"/>
      <c r="D4" s="3"/>
      <c r="E4" s="3"/>
      <c r="F4" s="5" t="s">
        <v>59</v>
      </c>
    </row>
    <row r="5" spans="1:9" ht="32.25" customHeight="1" thickBot="1" x14ac:dyDescent="0.3">
      <c r="A5" s="6" t="s">
        <v>71</v>
      </c>
      <c r="B5" s="6" t="s">
        <v>72</v>
      </c>
      <c r="C5" s="7" t="s">
        <v>0</v>
      </c>
      <c r="D5" s="7" t="s">
        <v>103</v>
      </c>
      <c r="E5" s="30" t="s">
        <v>73</v>
      </c>
      <c r="F5" s="7" t="s">
        <v>104</v>
      </c>
    </row>
    <row r="6" spans="1:9" ht="15.75" thickTop="1" x14ac:dyDescent="0.25">
      <c r="A6" s="9">
        <v>1</v>
      </c>
      <c r="B6" s="10" t="s">
        <v>1</v>
      </c>
      <c r="C6" s="11" t="s">
        <v>74</v>
      </c>
      <c r="D6" s="19">
        <v>0</v>
      </c>
      <c r="E6" s="18"/>
      <c r="F6" s="47">
        <f>D6*E6</f>
        <v>0</v>
      </c>
    </row>
    <row r="7" spans="1:9" x14ac:dyDescent="0.25">
      <c r="A7" s="81">
        <v>2</v>
      </c>
      <c r="B7" s="82" t="s">
        <v>2</v>
      </c>
      <c r="C7" s="83" t="s">
        <v>74</v>
      </c>
      <c r="D7" s="84">
        <v>1300</v>
      </c>
      <c r="E7" s="85"/>
      <c r="F7" s="86">
        <f t="shared" ref="F7:F26" si="0">D7*E7</f>
        <v>0</v>
      </c>
    </row>
    <row r="8" spans="1:9" x14ac:dyDescent="0.25">
      <c r="A8" s="81">
        <v>3</v>
      </c>
      <c r="B8" s="82" t="s">
        <v>62</v>
      </c>
      <c r="C8" s="83" t="s">
        <v>74</v>
      </c>
      <c r="D8" s="84">
        <v>30</v>
      </c>
      <c r="E8" s="85"/>
      <c r="F8" s="86">
        <f t="shared" si="0"/>
        <v>0</v>
      </c>
    </row>
    <row r="9" spans="1:9" x14ac:dyDescent="0.25">
      <c r="A9" s="12">
        <v>4</v>
      </c>
      <c r="B9" s="13" t="s">
        <v>63</v>
      </c>
      <c r="C9" s="11" t="s">
        <v>74</v>
      </c>
      <c r="D9" s="19">
        <v>0</v>
      </c>
      <c r="E9" s="19"/>
      <c r="F9" s="47">
        <f t="shared" si="0"/>
        <v>0</v>
      </c>
    </row>
    <row r="10" spans="1:9" x14ac:dyDescent="0.25">
      <c r="A10" s="12">
        <v>5</v>
      </c>
      <c r="B10" s="13" t="s">
        <v>68</v>
      </c>
      <c r="C10" s="11" t="s">
        <v>74</v>
      </c>
      <c r="D10" s="19">
        <v>0</v>
      </c>
      <c r="E10" s="19"/>
      <c r="F10" s="47">
        <f t="shared" si="0"/>
        <v>0</v>
      </c>
    </row>
    <row r="11" spans="1:9" ht="15.75" customHeight="1" x14ac:dyDescent="0.4">
      <c r="A11" s="81">
        <v>6</v>
      </c>
      <c r="B11" s="82" t="s">
        <v>4</v>
      </c>
      <c r="C11" s="83" t="s">
        <v>74</v>
      </c>
      <c r="D11" s="84">
        <v>60</v>
      </c>
      <c r="E11" s="85"/>
      <c r="F11" s="86">
        <f t="shared" si="0"/>
        <v>0</v>
      </c>
      <c r="I11" s="28"/>
    </row>
    <row r="12" spans="1:9" x14ac:dyDescent="0.25">
      <c r="A12" s="81">
        <v>7</v>
      </c>
      <c r="B12" s="82" t="s">
        <v>3</v>
      </c>
      <c r="C12" s="83" t="s">
        <v>74</v>
      </c>
      <c r="D12" s="84">
        <v>60</v>
      </c>
      <c r="E12" s="85"/>
      <c r="F12" s="86">
        <f t="shared" si="0"/>
        <v>0</v>
      </c>
    </row>
    <row r="13" spans="1:9" x14ac:dyDescent="0.25">
      <c r="A13" s="81">
        <v>8</v>
      </c>
      <c r="B13" s="82" t="s">
        <v>5</v>
      </c>
      <c r="C13" s="83" t="s">
        <v>74</v>
      </c>
      <c r="D13" s="84">
        <v>600</v>
      </c>
      <c r="E13" s="85"/>
      <c r="F13" s="86">
        <f t="shared" si="0"/>
        <v>0</v>
      </c>
    </row>
    <row r="14" spans="1:9" x14ac:dyDescent="0.25">
      <c r="A14" s="87">
        <v>9</v>
      </c>
      <c r="B14" s="82" t="s">
        <v>13</v>
      </c>
      <c r="C14" s="83" t="s">
        <v>74</v>
      </c>
      <c r="D14" s="84">
        <v>100</v>
      </c>
      <c r="E14" s="85"/>
      <c r="F14" s="86">
        <f t="shared" si="0"/>
        <v>0</v>
      </c>
    </row>
    <row r="15" spans="1:9" x14ac:dyDescent="0.25">
      <c r="A15" s="81">
        <v>10</v>
      </c>
      <c r="B15" s="82" t="s">
        <v>7</v>
      </c>
      <c r="C15" s="83" t="s">
        <v>74</v>
      </c>
      <c r="D15" s="84">
        <v>150</v>
      </c>
      <c r="E15" s="85"/>
      <c r="F15" s="86">
        <f t="shared" si="0"/>
        <v>0</v>
      </c>
    </row>
    <row r="16" spans="1:9" x14ac:dyDescent="0.25">
      <c r="A16" s="81">
        <v>11</v>
      </c>
      <c r="B16" s="82" t="s">
        <v>101</v>
      </c>
      <c r="C16" s="83" t="s">
        <v>74</v>
      </c>
      <c r="D16" s="84">
        <v>50</v>
      </c>
      <c r="E16" s="85"/>
      <c r="F16" s="86">
        <f t="shared" si="0"/>
        <v>0</v>
      </c>
    </row>
    <row r="17" spans="1:6" x14ac:dyDescent="0.25">
      <c r="A17" s="81">
        <v>12</v>
      </c>
      <c r="B17" s="82" t="s">
        <v>6</v>
      </c>
      <c r="C17" s="83" t="s">
        <v>74</v>
      </c>
      <c r="D17" s="84">
        <v>300</v>
      </c>
      <c r="E17" s="85"/>
      <c r="F17" s="86">
        <f t="shared" si="0"/>
        <v>0</v>
      </c>
    </row>
    <row r="18" spans="1:6" x14ac:dyDescent="0.25">
      <c r="A18" s="81">
        <v>13</v>
      </c>
      <c r="B18" s="82" t="s">
        <v>8</v>
      </c>
      <c r="C18" s="83" t="s">
        <v>74</v>
      </c>
      <c r="D18" s="84">
        <v>5</v>
      </c>
      <c r="E18" s="85"/>
      <c r="F18" s="86">
        <f t="shared" si="0"/>
        <v>0</v>
      </c>
    </row>
    <row r="19" spans="1:6" x14ac:dyDescent="0.25">
      <c r="A19" s="81">
        <v>14</v>
      </c>
      <c r="B19" s="82" t="s">
        <v>64</v>
      </c>
      <c r="C19" s="83" t="s">
        <v>74</v>
      </c>
      <c r="D19" s="84">
        <v>50</v>
      </c>
      <c r="E19" s="84"/>
      <c r="F19" s="86">
        <f t="shared" si="0"/>
        <v>0</v>
      </c>
    </row>
    <row r="20" spans="1:6" x14ac:dyDescent="0.25">
      <c r="A20" s="81">
        <v>15</v>
      </c>
      <c r="B20" s="82" t="s">
        <v>12</v>
      </c>
      <c r="C20" s="83" t="s">
        <v>74</v>
      </c>
      <c r="D20" s="84">
        <v>200</v>
      </c>
      <c r="E20" s="85"/>
      <c r="F20" s="86">
        <f t="shared" si="0"/>
        <v>0</v>
      </c>
    </row>
    <row r="21" spans="1:6" x14ac:dyDescent="0.25">
      <c r="A21" s="81">
        <v>16</v>
      </c>
      <c r="B21" s="82" t="s">
        <v>10</v>
      </c>
      <c r="C21" s="83" t="s">
        <v>74</v>
      </c>
      <c r="D21" s="84">
        <v>50</v>
      </c>
      <c r="E21" s="85"/>
      <c r="F21" s="86">
        <f t="shared" si="0"/>
        <v>0</v>
      </c>
    </row>
    <row r="22" spans="1:6" x14ac:dyDescent="0.25">
      <c r="A22" s="81">
        <v>17</v>
      </c>
      <c r="B22" s="82" t="s">
        <v>9</v>
      </c>
      <c r="C22" s="83" t="s">
        <v>74</v>
      </c>
      <c r="D22" s="84">
        <v>400</v>
      </c>
      <c r="E22" s="85"/>
      <c r="F22" s="86">
        <f t="shared" si="0"/>
        <v>0</v>
      </c>
    </row>
    <row r="23" spans="1:6" x14ac:dyDescent="0.25">
      <c r="A23" s="81">
        <v>18</v>
      </c>
      <c r="B23" s="82" t="s">
        <v>11</v>
      </c>
      <c r="C23" s="83" t="s">
        <v>74</v>
      </c>
      <c r="D23" s="88">
        <v>40</v>
      </c>
      <c r="E23" s="85"/>
      <c r="F23" s="86">
        <f t="shared" si="0"/>
        <v>0</v>
      </c>
    </row>
    <row r="24" spans="1:6" x14ac:dyDescent="0.25">
      <c r="A24" s="81">
        <v>19</v>
      </c>
      <c r="B24" s="82" t="s">
        <v>76</v>
      </c>
      <c r="C24" s="89" t="s">
        <v>74</v>
      </c>
      <c r="D24" s="88">
        <v>50</v>
      </c>
      <c r="E24" s="85"/>
      <c r="F24" s="86">
        <f t="shared" si="0"/>
        <v>0</v>
      </c>
    </row>
    <row r="25" spans="1:6" x14ac:dyDescent="0.25">
      <c r="A25" s="81">
        <v>20</v>
      </c>
      <c r="B25" s="82" t="s">
        <v>77</v>
      </c>
      <c r="C25" s="89" t="s">
        <v>74</v>
      </c>
      <c r="D25" s="88">
        <v>100</v>
      </c>
      <c r="E25" s="85"/>
      <c r="F25" s="86">
        <f t="shared" si="0"/>
        <v>0</v>
      </c>
    </row>
    <row r="26" spans="1:6" ht="15.75" thickBot="1" x14ac:dyDescent="0.3">
      <c r="A26" s="90">
        <v>21</v>
      </c>
      <c r="B26" s="91" t="s">
        <v>78</v>
      </c>
      <c r="C26" s="92" t="s">
        <v>74</v>
      </c>
      <c r="D26" s="93">
        <v>5</v>
      </c>
      <c r="E26" s="94"/>
      <c r="F26" s="95">
        <f t="shared" si="0"/>
        <v>0</v>
      </c>
    </row>
    <row r="27" spans="1:6" ht="15.75" thickBot="1" x14ac:dyDescent="0.3">
      <c r="A27" s="12"/>
      <c r="B27" s="65" t="s">
        <v>98</v>
      </c>
      <c r="C27" s="17"/>
      <c r="D27" s="17"/>
      <c r="E27" s="19"/>
      <c r="F27" s="54">
        <f>SUM(F6:F26)</f>
        <v>0</v>
      </c>
    </row>
    <row r="28" spans="1:6" x14ac:dyDescent="0.25">
      <c r="A28" s="35"/>
      <c r="B28" s="36"/>
      <c r="C28" s="37"/>
      <c r="D28" s="37"/>
      <c r="E28" s="29"/>
      <c r="F28" s="48"/>
    </row>
    <row r="29" spans="1:6" ht="19.5" customHeight="1" x14ac:dyDescent="0.25">
      <c r="A29" s="78" t="s">
        <v>110</v>
      </c>
      <c r="B29" s="79"/>
      <c r="C29" s="79"/>
      <c r="D29" s="79"/>
      <c r="E29" s="79"/>
      <c r="F29" s="80"/>
    </row>
    <row r="30" spans="1:6" ht="6" customHeight="1" x14ac:dyDescent="0.25">
      <c r="A30" s="2"/>
      <c r="B30" s="3"/>
      <c r="C30" s="3"/>
      <c r="D30" s="3"/>
      <c r="E30" s="3"/>
      <c r="F30" s="49" t="s">
        <v>59</v>
      </c>
    </row>
    <row r="31" spans="1:6" ht="27.75" customHeight="1" thickBot="1" x14ac:dyDescent="0.3">
      <c r="A31" s="6" t="s">
        <v>71</v>
      </c>
      <c r="B31" s="6" t="s">
        <v>72</v>
      </c>
      <c r="C31" s="7" t="s">
        <v>0</v>
      </c>
      <c r="D31" s="7" t="s">
        <v>103</v>
      </c>
      <c r="E31" s="8" t="s">
        <v>73</v>
      </c>
      <c r="F31" s="46" t="s">
        <v>104</v>
      </c>
    </row>
    <row r="32" spans="1:6" ht="15.75" thickTop="1" x14ac:dyDescent="0.25">
      <c r="A32" s="96">
        <v>1</v>
      </c>
      <c r="B32" s="97" t="s">
        <v>83</v>
      </c>
      <c r="C32" s="83" t="s">
        <v>74</v>
      </c>
      <c r="D32" s="84">
        <v>50</v>
      </c>
      <c r="E32" s="85"/>
      <c r="F32" s="98">
        <f t="shared" ref="F32:F59" si="1">D32*E32</f>
        <v>0</v>
      </c>
    </row>
    <row r="33" spans="1:6" x14ac:dyDescent="0.25">
      <c r="A33" s="81">
        <v>2</v>
      </c>
      <c r="B33" s="82" t="s">
        <v>14</v>
      </c>
      <c r="C33" s="89" t="s">
        <v>74</v>
      </c>
      <c r="D33" s="84">
        <v>50</v>
      </c>
      <c r="E33" s="85"/>
      <c r="F33" s="98">
        <f t="shared" si="1"/>
        <v>0</v>
      </c>
    </row>
    <row r="34" spans="1:6" x14ac:dyDescent="0.25">
      <c r="A34" s="81">
        <v>3</v>
      </c>
      <c r="B34" s="82" t="s">
        <v>15</v>
      </c>
      <c r="C34" s="89" t="s">
        <v>74</v>
      </c>
      <c r="D34" s="84">
        <v>400</v>
      </c>
      <c r="E34" s="84"/>
      <c r="F34" s="98">
        <f t="shared" si="1"/>
        <v>0</v>
      </c>
    </row>
    <row r="35" spans="1:6" x14ac:dyDescent="0.25">
      <c r="A35" s="81">
        <v>4</v>
      </c>
      <c r="B35" s="82" t="s">
        <v>16</v>
      </c>
      <c r="C35" s="83" t="s">
        <v>74</v>
      </c>
      <c r="D35" s="84">
        <v>150</v>
      </c>
      <c r="E35" s="84"/>
      <c r="F35" s="98">
        <f t="shared" si="1"/>
        <v>0</v>
      </c>
    </row>
    <row r="36" spans="1:6" x14ac:dyDescent="0.25">
      <c r="A36" s="12">
        <v>5</v>
      </c>
      <c r="B36" s="13" t="s">
        <v>17</v>
      </c>
      <c r="C36" s="11" t="s">
        <v>74</v>
      </c>
      <c r="D36" s="19">
        <v>0</v>
      </c>
      <c r="E36" s="19"/>
      <c r="F36" s="45">
        <f t="shared" si="1"/>
        <v>0</v>
      </c>
    </row>
    <row r="37" spans="1:6" x14ac:dyDescent="0.25">
      <c r="A37" s="96">
        <v>6</v>
      </c>
      <c r="B37" s="82" t="s">
        <v>61</v>
      </c>
      <c r="C37" s="83" t="s">
        <v>74</v>
      </c>
      <c r="D37" s="84">
        <v>80</v>
      </c>
      <c r="E37" s="84"/>
      <c r="F37" s="98">
        <f t="shared" si="1"/>
        <v>0</v>
      </c>
    </row>
    <row r="38" spans="1:6" x14ac:dyDescent="0.25">
      <c r="A38" s="81">
        <v>7</v>
      </c>
      <c r="B38" s="82" t="s">
        <v>20</v>
      </c>
      <c r="C38" s="83" t="s">
        <v>74</v>
      </c>
      <c r="D38" s="84">
        <v>8000</v>
      </c>
      <c r="E38" s="84"/>
      <c r="F38" s="98">
        <f t="shared" si="1"/>
        <v>0</v>
      </c>
    </row>
    <row r="39" spans="1:6" x14ac:dyDescent="0.25">
      <c r="A39" s="81">
        <v>8</v>
      </c>
      <c r="B39" s="82" t="s">
        <v>18</v>
      </c>
      <c r="C39" s="83" t="s">
        <v>74</v>
      </c>
      <c r="D39" s="84">
        <v>250</v>
      </c>
      <c r="E39" s="84"/>
      <c r="F39" s="98">
        <f t="shared" si="1"/>
        <v>0</v>
      </c>
    </row>
    <row r="40" spans="1:6" x14ac:dyDescent="0.25">
      <c r="A40" s="81">
        <v>9</v>
      </c>
      <c r="B40" s="82" t="s">
        <v>19</v>
      </c>
      <c r="C40" s="83" t="s">
        <v>74</v>
      </c>
      <c r="D40" s="84">
        <v>10</v>
      </c>
      <c r="E40" s="84"/>
      <c r="F40" s="98">
        <f t="shared" si="1"/>
        <v>0</v>
      </c>
    </row>
    <row r="41" spans="1:6" x14ac:dyDescent="0.25">
      <c r="A41" s="81">
        <v>10</v>
      </c>
      <c r="B41" s="82" t="s">
        <v>84</v>
      </c>
      <c r="C41" s="83" t="s">
        <v>74</v>
      </c>
      <c r="D41" s="84">
        <v>200</v>
      </c>
      <c r="E41" s="84"/>
      <c r="F41" s="98">
        <f t="shared" si="1"/>
        <v>0</v>
      </c>
    </row>
    <row r="42" spans="1:6" x14ac:dyDescent="0.25">
      <c r="A42" s="96">
        <v>11</v>
      </c>
      <c r="B42" s="82" t="s">
        <v>21</v>
      </c>
      <c r="C42" s="83" t="s">
        <v>74</v>
      </c>
      <c r="D42" s="84">
        <v>900</v>
      </c>
      <c r="E42" s="84"/>
      <c r="F42" s="98">
        <f t="shared" si="1"/>
        <v>0</v>
      </c>
    </row>
    <row r="43" spans="1:6" x14ac:dyDescent="0.25">
      <c r="A43" s="81">
        <v>12</v>
      </c>
      <c r="B43" s="82" t="s">
        <v>29</v>
      </c>
      <c r="C43" s="83" t="s">
        <v>74</v>
      </c>
      <c r="D43" s="84">
        <v>20</v>
      </c>
      <c r="E43" s="84"/>
      <c r="F43" s="98">
        <f t="shared" si="1"/>
        <v>0</v>
      </c>
    </row>
    <row r="44" spans="1:6" x14ac:dyDescent="0.25">
      <c r="A44" s="81">
        <v>13</v>
      </c>
      <c r="B44" s="82" t="s">
        <v>22</v>
      </c>
      <c r="C44" s="83" t="s">
        <v>74</v>
      </c>
      <c r="D44" s="84">
        <v>250</v>
      </c>
      <c r="E44" s="84"/>
      <c r="F44" s="98">
        <f t="shared" si="1"/>
        <v>0</v>
      </c>
    </row>
    <row r="45" spans="1:6" x14ac:dyDescent="0.25">
      <c r="A45" s="81">
        <v>14</v>
      </c>
      <c r="B45" s="82" t="s">
        <v>23</v>
      </c>
      <c r="C45" s="83" t="s">
        <v>74</v>
      </c>
      <c r="D45" s="84">
        <v>30</v>
      </c>
      <c r="E45" s="84"/>
      <c r="F45" s="98">
        <f t="shared" si="1"/>
        <v>0</v>
      </c>
    </row>
    <row r="46" spans="1:6" x14ac:dyDescent="0.25">
      <c r="A46" s="81">
        <v>15</v>
      </c>
      <c r="B46" s="82" t="s">
        <v>24</v>
      </c>
      <c r="C46" s="83" t="s">
        <v>74</v>
      </c>
      <c r="D46" s="84">
        <v>30</v>
      </c>
      <c r="E46" s="99"/>
      <c r="F46" s="98">
        <f t="shared" si="1"/>
        <v>0</v>
      </c>
    </row>
    <row r="47" spans="1:6" x14ac:dyDescent="0.25">
      <c r="A47" s="96">
        <v>16</v>
      </c>
      <c r="B47" s="82" t="s">
        <v>85</v>
      </c>
      <c r="C47" s="83" t="s">
        <v>74</v>
      </c>
      <c r="D47" s="84">
        <v>40</v>
      </c>
      <c r="E47" s="84"/>
      <c r="F47" s="98">
        <f t="shared" si="1"/>
        <v>0</v>
      </c>
    </row>
    <row r="48" spans="1:6" x14ac:dyDescent="0.25">
      <c r="A48" s="81">
        <v>17</v>
      </c>
      <c r="B48" s="82" t="s">
        <v>25</v>
      </c>
      <c r="C48" s="83" t="s">
        <v>74</v>
      </c>
      <c r="D48" s="84">
        <v>50</v>
      </c>
      <c r="E48" s="84"/>
      <c r="F48" s="98">
        <f t="shared" si="1"/>
        <v>0</v>
      </c>
    </row>
    <row r="49" spans="1:6" x14ac:dyDescent="0.25">
      <c r="A49" s="81">
        <v>18</v>
      </c>
      <c r="B49" s="82" t="s">
        <v>81</v>
      </c>
      <c r="C49" s="83" t="s">
        <v>74</v>
      </c>
      <c r="D49" s="84">
        <v>20</v>
      </c>
      <c r="E49" s="84"/>
      <c r="F49" s="98">
        <f t="shared" si="1"/>
        <v>0</v>
      </c>
    </row>
    <row r="50" spans="1:6" x14ac:dyDescent="0.25">
      <c r="A50" s="81">
        <v>19</v>
      </c>
      <c r="B50" s="82" t="s">
        <v>26</v>
      </c>
      <c r="C50" s="83" t="s">
        <v>74</v>
      </c>
      <c r="D50" s="84">
        <v>50</v>
      </c>
      <c r="E50" s="84"/>
      <c r="F50" s="98">
        <f t="shared" si="1"/>
        <v>0</v>
      </c>
    </row>
    <row r="51" spans="1:6" x14ac:dyDescent="0.25">
      <c r="A51" s="12">
        <v>20</v>
      </c>
      <c r="B51" s="14" t="s">
        <v>27</v>
      </c>
      <c r="C51" s="11" t="s">
        <v>74</v>
      </c>
      <c r="D51" s="19">
        <v>0</v>
      </c>
      <c r="E51" s="19">
        <v>0</v>
      </c>
      <c r="F51" s="45">
        <f t="shared" si="1"/>
        <v>0</v>
      </c>
    </row>
    <row r="52" spans="1:6" x14ac:dyDescent="0.25">
      <c r="A52" s="81">
        <v>21</v>
      </c>
      <c r="B52" s="82" t="s">
        <v>28</v>
      </c>
      <c r="C52" s="89" t="s">
        <v>74</v>
      </c>
      <c r="D52" s="84">
        <v>5</v>
      </c>
      <c r="E52" s="84"/>
      <c r="F52" s="98">
        <f t="shared" si="1"/>
        <v>0</v>
      </c>
    </row>
    <row r="53" spans="1:6" x14ac:dyDescent="0.25">
      <c r="A53" s="81">
        <v>22</v>
      </c>
      <c r="B53" s="82" t="s">
        <v>30</v>
      </c>
      <c r="C53" s="83" t="s">
        <v>74</v>
      </c>
      <c r="D53" s="84">
        <v>200</v>
      </c>
      <c r="E53" s="84"/>
      <c r="F53" s="98">
        <f t="shared" si="1"/>
        <v>0</v>
      </c>
    </row>
    <row r="54" spans="1:6" x14ac:dyDescent="0.25">
      <c r="A54" s="81">
        <v>23</v>
      </c>
      <c r="B54" s="82" t="s">
        <v>31</v>
      </c>
      <c r="C54" s="83" t="s">
        <v>74</v>
      </c>
      <c r="D54" s="84">
        <v>100</v>
      </c>
      <c r="E54" s="84"/>
      <c r="F54" s="98">
        <f t="shared" si="1"/>
        <v>0</v>
      </c>
    </row>
    <row r="55" spans="1:6" x14ac:dyDescent="0.25">
      <c r="A55" s="81">
        <v>24</v>
      </c>
      <c r="B55" s="82" t="s">
        <v>69</v>
      </c>
      <c r="C55" s="83" t="s">
        <v>74</v>
      </c>
      <c r="D55" s="84">
        <v>20</v>
      </c>
      <c r="E55" s="84"/>
      <c r="F55" s="98">
        <f t="shared" si="1"/>
        <v>0</v>
      </c>
    </row>
    <row r="56" spans="1:6" x14ac:dyDescent="0.25">
      <c r="A56" s="81">
        <v>25</v>
      </c>
      <c r="B56" s="82" t="s">
        <v>32</v>
      </c>
      <c r="C56" s="83" t="s">
        <v>74</v>
      </c>
      <c r="D56" s="84">
        <v>20</v>
      </c>
      <c r="E56" s="84"/>
      <c r="F56" s="98">
        <f t="shared" si="1"/>
        <v>0</v>
      </c>
    </row>
    <row r="57" spans="1:6" x14ac:dyDescent="0.25">
      <c r="A57" s="12">
        <v>26</v>
      </c>
      <c r="B57" s="14" t="s">
        <v>79</v>
      </c>
      <c r="C57" s="17" t="s">
        <v>74</v>
      </c>
      <c r="D57" s="19">
        <v>0</v>
      </c>
      <c r="E57" s="19"/>
      <c r="F57" s="45">
        <f t="shared" si="1"/>
        <v>0</v>
      </c>
    </row>
    <row r="58" spans="1:6" x14ac:dyDescent="0.25">
      <c r="A58" s="81">
        <v>27</v>
      </c>
      <c r="B58" s="82" t="s">
        <v>80</v>
      </c>
      <c r="C58" s="89" t="s">
        <v>74</v>
      </c>
      <c r="D58" s="84">
        <v>10</v>
      </c>
      <c r="E58" s="84"/>
      <c r="F58" s="98">
        <f t="shared" si="1"/>
        <v>0</v>
      </c>
    </row>
    <row r="59" spans="1:6" x14ac:dyDescent="0.25">
      <c r="A59" s="12">
        <v>28</v>
      </c>
      <c r="B59" s="14" t="s">
        <v>82</v>
      </c>
      <c r="C59" s="17" t="s">
        <v>74</v>
      </c>
      <c r="D59" s="19">
        <v>0</v>
      </c>
      <c r="E59" s="19"/>
      <c r="F59" s="45">
        <f t="shared" si="1"/>
        <v>0</v>
      </c>
    </row>
    <row r="60" spans="1:6" x14ac:dyDescent="0.25">
      <c r="A60" s="90">
        <v>29</v>
      </c>
      <c r="B60" s="91" t="s">
        <v>102</v>
      </c>
      <c r="C60" s="92" t="s">
        <v>74</v>
      </c>
      <c r="D60" s="93">
        <v>5</v>
      </c>
      <c r="E60" s="100"/>
      <c r="F60" s="98">
        <f>D60*E60</f>
        <v>0</v>
      </c>
    </row>
    <row r="61" spans="1:6" ht="20.25" customHeight="1" thickBot="1" x14ac:dyDescent="0.3">
      <c r="A61" s="67"/>
      <c r="B61" s="71" t="s">
        <v>86</v>
      </c>
      <c r="C61" s="69"/>
      <c r="D61" s="69"/>
      <c r="E61" s="70"/>
      <c r="F61" s="50">
        <f>SUM(F32:F60)</f>
        <v>0</v>
      </c>
    </row>
    <row r="62" spans="1:6" ht="25.5" customHeight="1" x14ac:dyDescent="0.25">
      <c r="A62" s="23"/>
      <c r="B62" s="24"/>
      <c r="C62" s="25"/>
      <c r="D62" s="25"/>
      <c r="E62" s="26"/>
      <c r="F62" s="51"/>
    </row>
    <row r="63" spans="1:6" ht="15.75" x14ac:dyDescent="0.25">
      <c r="A63" s="78" t="s">
        <v>111</v>
      </c>
      <c r="B63" s="79"/>
      <c r="C63" s="79"/>
      <c r="D63" s="79"/>
      <c r="E63" s="79"/>
      <c r="F63" s="80"/>
    </row>
    <row r="64" spans="1:6" ht="15.75" x14ac:dyDescent="0.25">
      <c r="A64" s="2"/>
      <c r="B64" s="3"/>
      <c r="C64" s="3"/>
      <c r="D64" s="3"/>
      <c r="E64" s="3"/>
      <c r="F64" s="52" t="s">
        <v>59</v>
      </c>
    </row>
    <row r="65" spans="1:6" ht="26.25" thickBot="1" x14ac:dyDescent="0.3">
      <c r="A65" s="6" t="s">
        <v>71</v>
      </c>
      <c r="B65" s="6" t="s">
        <v>72</v>
      </c>
      <c r="C65" s="7" t="s">
        <v>0</v>
      </c>
      <c r="D65" s="7" t="s">
        <v>103</v>
      </c>
      <c r="E65" s="8" t="s">
        <v>73</v>
      </c>
      <c r="F65" s="7" t="s">
        <v>106</v>
      </c>
    </row>
    <row r="66" spans="1:6" ht="15.75" thickTop="1" x14ac:dyDescent="0.25">
      <c r="A66" s="96">
        <v>1</v>
      </c>
      <c r="B66" s="97" t="s">
        <v>37</v>
      </c>
      <c r="C66" s="83" t="s">
        <v>74</v>
      </c>
      <c r="D66" s="84">
        <v>250</v>
      </c>
      <c r="E66" s="85"/>
      <c r="F66" s="86">
        <f>D66*E66</f>
        <v>0</v>
      </c>
    </row>
    <row r="67" spans="1:6" x14ac:dyDescent="0.25">
      <c r="A67" s="81">
        <v>2</v>
      </c>
      <c r="B67" s="82" t="s">
        <v>38</v>
      </c>
      <c r="C67" s="83" t="s">
        <v>74</v>
      </c>
      <c r="D67" s="84">
        <v>250</v>
      </c>
      <c r="E67" s="85"/>
      <c r="F67" s="86">
        <f t="shared" ref="F67:F84" si="2">D67*E67</f>
        <v>0</v>
      </c>
    </row>
    <row r="68" spans="1:6" ht="13.5" customHeight="1" x14ac:dyDescent="0.25">
      <c r="A68" s="96">
        <v>3</v>
      </c>
      <c r="B68" s="97" t="s">
        <v>82</v>
      </c>
      <c r="C68" s="83" t="s">
        <v>74</v>
      </c>
      <c r="D68" s="84">
        <v>20</v>
      </c>
      <c r="E68" s="85"/>
      <c r="F68" s="86">
        <f t="shared" si="2"/>
        <v>0</v>
      </c>
    </row>
    <row r="69" spans="1:6" x14ac:dyDescent="0.25">
      <c r="A69" s="12">
        <v>4</v>
      </c>
      <c r="B69" s="14" t="s">
        <v>45</v>
      </c>
      <c r="C69" s="11" t="s">
        <v>74</v>
      </c>
      <c r="D69" s="19">
        <v>0</v>
      </c>
      <c r="E69" s="19"/>
      <c r="F69" s="47">
        <f t="shared" si="2"/>
        <v>0</v>
      </c>
    </row>
    <row r="70" spans="1:6" x14ac:dyDescent="0.25">
      <c r="A70" s="96">
        <v>5</v>
      </c>
      <c r="B70" s="82" t="s">
        <v>39</v>
      </c>
      <c r="C70" s="83" t="s">
        <v>74</v>
      </c>
      <c r="D70" s="84">
        <v>150</v>
      </c>
      <c r="E70" s="85"/>
      <c r="F70" s="86">
        <f t="shared" si="2"/>
        <v>0</v>
      </c>
    </row>
    <row r="71" spans="1:6" x14ac:dyDescent="0.25">
      <c r="A71" s="81">
        <v>6</v>
      </c>
      <c r="B71" s="82" t="s">
        <v>44</v>
      </c>
      <c r="C71" s="83" t="s">
        <v>74</v>
      </c>
      <c r="D71" s="84">
        <v>20</v>
      </c>
      <c r="E71" s="85"/>
      <c r="F71" s="86">
        <f t="shared" si="2"/>
        <v>0</v>
      </c>
    </row>
    <row r="72" spans="1:6" x14ac:dyDescent="0.25">
      <c r="A72" s="96">
        <v>7</v>
      </c>
      <c r="B72" s="101" t="s">
        <v>46</v>
      </c>
      <c r="C72" s="83" t="s">
        <v>74</v>
      </c>
      <c r="D72" s="84">
        <v>30</v>
      </c>
      <c r="E72" s="84"/>
      <c r="F72" s="86">
        <f t="shared" si="2"/>
        <v>0</v>
      </c>
    </row>
    <row r="73" spans="1:6" x14ac:dyDescent="0.25">
      <c r="A73" s="81">
        <v>8</v>
      </c>
      <c r="B73" s="82" t="s">
        <v>43</v>
      </c>
      <c r="C73" s="83" t="s">
        <v>74</v>
      </c>
      <c r="D73" s="84">
        <v>150</v>
      </c>
      <c r="E73" s="85"/>
      <c r="F73" s="86">
        <f t="shared" si="2"/>
        <v>0</v>
      </c>
    </row>
    <row r="74" spans="1:6" x14ac:dyDescent="0.25">
      <c r="A74" s="96">
        <v>9</v>
      </c>
      <c r="B74" s="82" t="s">
        <v>87</v>
      </c>
      <c r="C74" s="83" t="s">
        <v>74</v>
      </c>
      <c r="D74" s="84">
        <v>50</v>
      </c>
      <c r="E74" s="85"/>
      <c r="F74" s="86">
        <f t="shared" si="2"/>
        <v>0</v>
      </c>
    </row>
    <row r="75" spans="1:6" x14ac:dyDescent="0.25">
      <c r="A75" s="81">
        <v>10</v>
      </c>
      <c r="B75" s="82" t="s">
        <v>41</v>
      </c>
      <c r="C75" s="83" t="s">
        <v>74</v>
      </c>
      <c r="D75" s="84">
        <v>50</v>
      </c>
      <c r="E75" s="84"/>
      <c r="F75" s="86">
        <f t="shared" si="2"/>
        <v>0</v>
      </c>
    </row>
    <row r="76" spans="1:6" x14ac:dyDescent="0.25">
      <c r="A76" s="9">
        <v>11</v>
      </c>
      <c r="B76" s="13" t="s">
        <v>42</v>
      </c>
      <c r="C76" s="11" t="s">
        <v>74</v>
      </c>
      <c r="D76" s="19">
        <v>0</v>
      </c>
      <c r="E76" s="19"/>
      <c r="F76" s="47">
        <f t="shared" si="2"/>
        <v>0</v>
      </c>
    </row>
    <row r="77" spans="1:6" ht="15" customHeight="1" x14ac:dyDescent="0.25">
      <c r="A77" s="12">
        <v>12</v>
      </c>
      <c r="B77" s="13" t="s">
        <v>40</v>
      </c>
      <c r="C77" s="11" t="s">
        <v>74</v>
      </c>
      <c r="D77" s="19">
        <v>0</v>
      </c>
      <c r="E77" s="19"/>
      <c r="F77" s="47">
        <f t="shared" si="2"/>
        <v>0</v>
      </c>
    </row>
    <row r="78" spans="1:6" ht="51.75" x14ac:dyDescent="0.25">
      <c r="A78" s="9">
        <v>13</v>
      </c>
      <c r="B78" s="102" t="s">
        <v>91</v>
      </c>
      <c r="C78" s="83" t="s">
        <v>74</v>
      </c>
      <c r="D78" s="84">
        <v>50</v>
      </c>
      <c r="E78" s="85"/>
      <c r="F78" s="86">
        <f t="shared" si="2"/>
        <v>0</v>
      </c>
    </row>
    <row r="79" spans="1:6" x14ac:dyDescent="0.25">
      <c r="A79" s="9">
        <v>14</v>
      </c>
      <c r="B79" s="20" t="s">
        <v>89</v>
      </c>
      <c r="C79" s="11" t="s">
        <v>74</v>
      </c>
      <c r="D79" s="19">
        <v>0</v>
      </c>
      <c r="E79" s="18"/>
      <c r="F79" s="47">
        <f t="shared" si="2"/>
        <v>0</v>
      </c>
    </row>
    <row r="80" spans="1:6" x14ac:dyDescent="0.25">
      <c r="A80" s="81">
        <v>15</v>
      </c>
      <c r="B80" s="82" t="s">
        <v>35</v>
      </c>
      <c r="C80" s="83" t="s">
        <v>74</v>
      </c>
      <c r="D80" s="84">
        <v>100</v>
      </c>
      <c r="E80" s="85"/>
      <c r="F80" s="86">
        <f t="shared" si="2"/>
        <v>0</v>
      </c>
    </row>
    <row r="81" spans="1:6" x14ac:dyDescent="0.25">
      <c r="A81" s="9">
        <v>16</v>
      </c>
      <c r="B81" s="13" t="s">
        <v>36</v>
      </c>
      <c r="C81" s="11" t="s">
        <v>74</v>
      </c>
      <c r="D81" s="19">
        <v>0</v>
      </c>
      <c r="E81" s="19"/>
      <c r="F81" s="47">
        <f t="shared" si="2"/>
        <v>0</v>
      </c>
    </row>
    <row r="82" spans="1:6" x14ac:dyDescent="0.25">
      <c r="A82" s="96">
        <v>17</v>
      </c>
      <c r="B82" s="82" t="s">
        <v>88</v>
      </c>
      <c r="C82" s="83" t="s">
        <v>74</v>
      </c>
      <c r="D82" s="84">
        <v>30</v>
      </c>
      <c r="E82" s="85"/>
      <c r="F82" s="86">
        <f t="shared" si="2"/>
        <v>0</v>
      </c>
    </row>
    <row r="83" spans="1:6" x14ac:dyDescent="0.25">
      <c r="A83" s="12">
        <v>18</v>
      </c>
      <c r="B83" s="13" t="s">
        <v>34</v>
      </c>
      <c r="C83" s="11" t="s">
        <v>74</v>
      </c>
      <c r="D83" s="19">
        <v>0</v>
      </c>
      <c r="E83" s="19"/>
      <c r="F83" s="47">
        <f t="shared" si="2"/>
        <v>0</v>
      </c>
    </row>
    <row r="84" spans="1:6" ht="15.75" thickBot="1" x14ac:dyDescent="0.3">
      <c r="A84" s="41">
        <v>19</v>
      </c>
      <c r="B84" s="32" t="s">
        <v>33</v>
      </c>
      <c r="C84" s="34" t="s">
        <v>74</v>
      </c>
      <c r="D84" s="66">
        <v>0</v>
      </c>
      <c r="E84" s="66"/>
      <c r="F84" s="53">
        <f t="shared" si="2"/>
        <v>0</v>
      </c>
    </row>
    <row r="85" spans="1:6" ht="20.25" customHeight="1" thickBot="1" x14ac:dyDescent="0.3">
      <c r="A85" s="67"/>
      <c r="B85" s="68" t="s">
        <v>90</v>
      </c>
      <c r="C85" s="69"/>
      <c r="D85" s="69"/>
      <c r="E85" s="70"/>
      <c r="F85" s="54">
        <f>SUM(F66:F84)</f>
        <v>0</v>
      </c>
    </row>
    <row r="86" spans="1:6" x14ac:dyDescent="0.25">
      <c r="A86" s="23"/>
      <c r="B86" s="27"/>
      <c r="C86" s="25"/>
      <c r="D86" s="25"/>
      <c r="E86" s="26"/>
      <c r="F86" s="55"/>
    </row>
    <row r="87" spans="1:6" ht="15.75" x14ac:dyDescent="0.25">
      <c r="A87" s="78" t="s">
        <v>112</v>
      </c>
      <c r="B87" s="79"/>
      <c r="C87" s="79"/>
      <c r="D87" s="79"/>
      <c r="E87" s="79"/>
      <c r="F87" s="80"/>
    </row>
    <row r="88" spans="1:6" ht="15.75" x14ac:dyDescent="0.25">
      <c r="A88" s="2"/>
      <c r="B88" s="3"/>
      <c r="C88" s="3"/>
      <c r="D88" s="3"/>
      <c r="E88" s="3"/>
      <c r="F88" s="49" t="s">
        <v>59</v>
      </c>
    </row>
    <row r="89" spans="1:6" ht="24.75" thickBot="1" x14ac:dyDescent="0.3">
      <c r="A89" s="6" t="s">
        <v>71</v>
      </c>
      <c r="B89" s="6" t="s">
        <v>72</v>
      </c>
      <c r="C89" s="7" t="s">
        <v>0</v>
      </c>
      <c r="D89" s="7" t="s">
        <v>103</v>
      </c>
      <c r="E89" s="30" t="s">
        <v>73</v>
      </c>
      <c r="F89" s="7" t="s">
        <v>105</v>
      </c>
    </row>
    <row r="90" spans="1:6" ht="15.75" thickTop="1" x14ac:dyDescent="0.25">
      <c r="A90" s="15">
        <v>1</v>
      </c>
      <c r="B90" s="16" t="s">
        <v>100</v>
      </c>
      <c r="C90" s="15" t="s">
        <v>74</v>
      </c>
      <c r="D90" s="19">
        <v>0</v>
      </c>
      <c r="E90" s="19"/>
      <c r="F90" s="56">
        <f>D90*E90</f>
        <v>0</v>
      </c>
    </row>
    <row r="91" spans="1:6" x14ac:dyDescent="0.25">
      <c r="A91" s="83">
        <v>2</v>
      </c>
      <c r="B91" s="97" t="s">
        <v>92</v>
      </c>
      <c r="C91" s="83" t="s">
        <v>74</v>
      </c>
      <c r="D91" s="84">
        <v>250</v>
      </c>
      <c r="E91" s="103"/>
      <c r="F91" s="86">
        <f>D91*E91</f>
        <v>0</v>
      </c>
    </row>
    <row r="92" spans="1:6" x14ac:dyDescent="0.25">
      <c r="A92" s="17">
        <v>3</v>
      </c>
      <c r="B92" s="13" t="s">
        <v>55</v>
      </c>
      <c r="C92" s="17" t="s">
        <v>74</v>
      </c>
      <c r="D92" s="19">
        <v>0</v>
      </c>
      <c r="E92" s="19"/>
      <c r="F92" s="47">
        <f t="shared" ref="F92:F104" si="3">D92*E92</f>
        <v>0</v>
      </c>
    </row>
    <row r="93" spans="1:6" x14ac:dyDescent="0.25">
      <c r="A93" s="17">
        <v>4</v>
      </c>
      <c r="B93" s="13" t="s">
        <v>54</v>
      </c>
      <c r="C93" s="17" t="s">
        <v>74</v>
      </c>
      <c r="D93" s="19">
        <v>0</v>
      </c>
      <c r="E93" s="19"/>
      <c r="F93" s="45">
        <f t="shared" si="3"/>
        <v>0</v>
      </c>
    </row>
    <row r="94" spans="1:6" x14ac:dyDescent="0.25">
      <c r="A94" s="17">
        <v>5</v>
      </c>
      <c r="B94" s="13" t="s">
        <v>49</v>
      </c>
      <c r="C94" s="17" t="s">
        <v>74</v>
      </c>
      <c r="D94" s="19">
        <v>0</v>
      </c>
      <c r="E94" s="19"/>
      <c r="F94" s="45">
        <f t="shared" si="3"/>
        <v>0</v>
      </c>
    </row>
    <row r="95" spans="1:6" x14ac:dyDescent="0.25">
      <c r="A95" s="89">
        <v>6</v>
      </c>
      <c r="B95" s="82" t="s">
        <v>48</v>
      </c>
      <c r="C95" s="89" t="s">
        <v>74</v>
      </c>
      <c r="D95" s="84">
        <v>20</v>
      </c>
      <c r="E95" s="104"/>
      <c r="F95" s="98">
        <f t="shared" si="3"/>
        <v>0</v>
      </c>
    </row>
    <row r="96" spans="1:6" x14ac:dyDescent="0.25">
      <c r="A96" s="17">
        <v>7</v>
      </c>
      <c r="B96" s="13" t="s">
        <v>47</v>
      </c>
      <c r="C96" s="17" t="s">
        <v>74</v>
      </c>
      <c r="D96" s="19">
        <v>0</v>
      </c>
      <c r="E96" s="19"/>
      <c r="F96" s="47">
        <f t="shared" si="3"/>
        <v>0</v>
      </c>
    </row>
    <row r="97" spans="1:6" x14ac:dyDescent="0.25">
      <c r="A97" s="89">
        <v>8</v>
      </c>
      <c r="B97" s="82" t="s">
        <v>50</v>
      </c>
      <c r="C97" s="89" t="s">
        <v>74</v>
      </c>
      <c r="D97" s="84">
        <v>60</v>
      </c>
      <c r="E97" s="103"/>
      <c r="F97" s="86">
        <f t="shared" si="3"/>
        <v>0</v>
      </c>
    </row>
    <row r="98" spans="1:6" x14ac:dyDescent="0.25">
      <c r="A98" s="89">
        <v>9</v>
      </c>
      <c r="B98" s="82" t="s">
        <v>52</v>
      </c>
      <c r="C98" s="89" t="s">
        <v>74</v>
      </c>
      <c r="D98" s="84">
        <v>200</v>
      </c>
      <c r="E98" s="84"/>
      <c r="F98" s="86">
        <f t="shared" si="3"/>
        <v>0</v>
      </c>
    </row>
    <row r="99" spans="1:6" x14ac:dyDescent="0.25">
      <c r="A99" s="89">
        <v>10</v>
      </c>
      <c r="B99" s="82" t="s">
        <v>51</v>
      </c>
      <c r="C99" s="89" t="s">
        <v>74</v>
      </c>
      <c r="D99" s="84">
        <v>300</v>
      </c>
      <c r="E99" s="103"/>
      <c r="F99" s="86">
        <f t="shared" si="3"/>
        <v>0</v>
      </c>
    </row>
    <row r="100" spans="1:6" x14ac:dyDescent="0.25">
      <c r="A100" s="17">
        <v>11</v>
      </c>
      <c r="B100" s="13" t="s">
        <v>53</v>
      </c>
      <c r="C100" s="17" t="s">
        <v>74</v>
      </c>
      <c r="D100" s="19">
        <v>0</v>
      </c>
      <c r="E100" s="19"/>
      <c r="F100" s="47">
        <f t="shared" si="3"/>
        <v>0</v>
      </c>
    </row>
    <row r="101" spans="1:6" x14ac:dyDescent="0.25">
      <c r="A101" s="89">
        <v>12</v>
      </c>
      <c r="B101" s="82" t="s">
        <v>93</v>
      </c>
      <c r="C101" s="89" t="s">
        <v>74</v>
      </c>
      <c r="D101" s="84">
        <v>10</v>
      </c>
      <c r="E101" s="104"/>
      <c r="F101" s="86">
        <f t="shared" si="3"/>
        <v>0</v>
      </c>
    </row>
    <row r="102" spans="1:6" x14ac:dyDescent="0.25">
      <c r="A102" s="17">
        <v>13</v>
      </c>
      <c r="B102" s="14" t="s">
        <v>94</v>
      </c>
      <c r="C102" s="17" t="s">
        <v>74</v>
      </c>
      <c r="D102" s="19">
        <v>0</v>
      </c>
      <c r="E102" s="19"/>
      <c r="F102" s="47">
        <f t="shared" si="3"/>
        <v>0</v>
      </c>
    </row>
    <row r="103" spans="1:6" x14ac:dyDescent="0.25">
      <c r="A103" s="89">
        <v>14</v>
      </c>
      <c r="B103" s="82" t="s">
        <v>39</v>
      </c>
      <c r="C103" s="89" t="s">
        <v>74</v>
      </c>
      <c r="D103" s="84">
        <v>600</v>
      </c>
      <c r="E103" s="104"/>
      <c r="F103" s="98">
        <f t="shared" si="3"/>
        <v>0</v>
      </c>
    </row>
    <row r="104" spans="1:6" ht="15.75" thickBot="1" x14ac:dyDescent="0.3">
      <c r="A104" s="92">
        <v>15</v>
      </c>
      <c r="B104" s="91" t="s">
        <v>95</v>
      </c>
      <c r="C104" s="92" t="s">
        <v>74</v>
      </c>
      <c r="D104" s="84">
        <v>10</v>
      </c>
      <c r="E104" s="105"/>
      <c r="F104" s="98">
        <f t="shared" si="3"/>
        <v>0</v>
      </c>
    </row>
    <row r="105" spans="1:6" ht="21" customHeight="1" thickBot="1" x14ac:dyDescent="0.3">
      <c r="A105" s="17"/>
      <c r="B105" s="40" t="s">
        <v>97</v>
      </c>
      <c r="C105" s="39"/>
      <c r="D105" s="39"/>
      <c r="E105" s="42"/>
      <c r="F105" s="50">
        <f>SUM(F90:F104)</f>
        <v>0</v>
      </c>
    </row>
    <row r="106" spans="1:6" x14ac:dyDescent="0.25">
      <c r="A106" s="25"/>
      <c r="B106" s="24"/>
      <c r="C106" s="25"/>
      <c r="D106" s="25"/>
      <c r="E106" s="25"/>
      <c r="F106" s="55"/>
    </row>
    <row r="107" spans="1:6" ht="15.75" x14ac:dyDescent="0.25">
      <c r="A107" s="72" t="s">
        <v>113</v>
      </c>
      <c r="B107" s="73"/>
      <c r="C107" s="73"/>
      <c r="D107" s="73"/>
      <c r="E107" s="73"/>
      <c r="F107" s="74"/>
    </row>
    <row r="108" spans="1:6" ht="24.75" thickBot="1" x14ac:dyDescent="0.3">
      <c r="A108" s="6" t="s">
        <v>71</v>
      </c>
      <c r="B108" s="6" t="s">
        <v>72</v>
      </c>
      <c r="C108" s="7" t="s">
        <v>0</v>
      </c>
      <c r="D108" s="7" t="s">
        <v>103</v>
      </c>
      <c r="E108" s="30" t="s">
        <v>73</v>
      </c>
      <c r="F108" s="7" t="s">
        <v>105</v>
      </c>
    </row>
    <row r="109" spans="1:6" ht="20.25" customHeight="1" thickTop="1" x14ac:dyDescent="0.25">
      <c r="A109" s="15">
        <v>1</v>
      </c>
      <c r="B109" s="16" t="s">
        <v>70</v>
      </c>
      <c r="C109" s="15" t="s">
        <v>75</v>
      </c>
      <c r="D109" s="19">
        <v>0</v>
      </c>
      <c r="E109" s="19">
        <v>0</v>
      </c>
      <c r="F109" s="47">
        <f>D109*E109</f>
        <v>0</v>
      </c>
    </row>
    <row r="110" spans="1:6" ht="20.25" customHeight="1" x14ac:dyDescent="0.25">
      <c r="A110" s="17">
        <v>2</v>
      </c>
      <c r="B110" s="13" t="s">
        <v>57</v>
      </c>
      <c r="C110" s="17" t="s">
        <v>74</v>
      </c>
      <c r="D110" s="19">
        <v>0</v>
      </c>
      <c r="E110" s="19">
        <v>0</v>
      </c>
      <c r="F110" s="47">
        <f t="shared" ref="F110:F116" si="4">D110*E110</f>
        <v>0</v>
      </c>
    </row>
    <row r="111" spans="1:6" x14ac:dyDescent="0.25">
      <c r="A111" s="11">
        <v>3</v>
      </c>
      <c r="B111" s="13" t="s">
        <v>60</v>
      </c>
      <c r="C111" s="17" t="s">
        <v>74</v>
      </c>
      <c r="D111" s="19">
        <v>0</v>
      </c>
      <c r="E111" s="19">
        <v>0</v>
      </c>
      <c r="F111" s="47">
        <f t="shared" si="4"/>
        <v>0</v>
      </c>
    </row>
    <row r="112" spans="1:6" x14ac:dyDescent="0.25">
      <c r="A112" s="17">
        <v>4</v>
      </c>
      <c r="B112" s="13" t="s">
        <v>56</v>
      </c>
      <c r="C112" s="17" t="s">
        <v>74</v>
      </c>
      <c r="D112" s="19">
        <v>0</v>
      </c>
      <c r="E112" s="19">
        <v>0</v>
      </c>
      <c r="F112" s="47">
        <f t="shared" si="4"/>
        <v>0</v>
      </c>
    </row>
    <row r="113" spans="1:6" x14ac:dyDescent="0.25">
      <c r="A113" s="11">
        <v>5</v>
      </c>
      <c r="B113" s="13" t="s">
        <v>65</v>
      </c>
      <c r="C113" s="17" t="s">
        <v>74</v>
      </c>
      <c r="D113" s="19">
        <v>0</v>
      </c>
      <c r="E113" s="19">
        <v>0</v>
      </c>
      <c r="F113" s="47">
        <f t="shared" si="4"/>
        <v>0</v>
      </c>
    </row>
    <row r="114" spans="1:6" x14ac:dyDescent="0.25">
      <c r="A114" s="17">
        <v>6</v>
      </c>
      <c r="B114" s="13" t="s">
        <v>66</v>
      </c>
      <c r="C114" s="17" t="s">
        <v>74</v>
      </c>
      <c r="D114" s="19">
        <v>0</v>
      </c>
      <c r="E114" s="19">
        <v>0</v>
      </c>
      <c r="F114" s="47">
        <f t="shared" si="4"/>
        <v>0</v>
      </c>
    </row>
    <row r="115" spans="1:6" x14ac:dyDescent="0.25">
      <c r="A115" s="11">
        <v>7</v>
      </c>
      <c r="B115" s="13" t="s">
        <v>67</v>
      </c>
      <c r="C115" s="17" t="s">
        <v>74</v>
      </c>
      <c r="D115" s="19">
        <v>0</v>
      </c>
      <c r="E115" s="19">
        <v>0</v>
      </c>
      <c r="F115" s="47">
        <f t="shared" si="4"/>
        <v>0</v>
      </c>
    </row>
    <row r="116" spans="1:6" ht="15.75" thickBot="1" x14ac:dyDescent="0.3">
      <c r="A116" s="33">
        <v>8</v>
      </c>
      <c r="B116" s="32" t="s">
        <v>58</v>
      </c>
      <c r="C116" s="33" t="s">
        <v>74</v>
      </c>
      <c r="D116" s="19">
        <v>0</v>
      </c>
      <c r="E116" s="19">
        <v>0</v>
      </c>
      <c r="F116" s="47">
        <f t="shared" si="4"/>
        <v>0</v>
      </c>
    </row>
    <row r="117" spans="1:6" ht="20.25" customHeight="1" thickBot="1" x14ac:dyDescent="0.3">
      <c r="A117" s="64"/>
      <c r="B117" s="38" t="s">
        <v>96</v>
      </c>
      <c r="C117" s="43"/>
      <c r="D117" s="43"/>
      <c r="E117" s="44"/>
      <c r="F117" s="57">
        <f>SUM(F109:F116)</f>
        <v>0</v>
      </c>
    </row>
    <row r="118" spans="1:6" ht="15.75" thickBot="1" x14ac:dyDescent="0.3">
      <c r="A118" s="58"/>
      <c r="B118" s="58"/>
      <c r="C118" s="58"/>
      <c r="D118" s="58"/>
      <c r="E118" s="58"/>
      <c r="F118" s="59"/>
    </row>
    <row r="119" spans="1:6" ht="19.5" thickBot="1" x14ac:dyDescent="0.35">
      <c r="A119" s="58"/>
      <c r="B119" s="21" t="s">
        <v>99</v>
      </c>
      <c r="C119" s="22"/>
      <c r="D119" s="22"/>
      <c r="E119" s="31"/>
      <c r="F119" s="63">
        <f>SUM(F27,F61,F85,F105,F117)</f>
        <v>0</v>
      </c>
    </row>
    <row r="120" spans="1:6" x14ac:dyDescent="0.25">
      <c r="A120" s="58"/>
      <c r="B120" s="58"/>
      <c r="C120" s="58"/>
      <c r="D120" s="58"/>
      <c r="E120" s="58"/>
      <c r="F120" s="62"/>
    </row>
    <row r="121" spans="1:6" x14ac:dyDescent="0.25">
      <c r="A121" s="58"/>
      <c r="B121" s="58"/>
      <c r="C121" s="58"/>
      <c r="D121" s="60"/>
      <c r="E121" s="61"/>
      <c r="F121" s="62"/>
    </row>
    <row r="122" spans="1:6" x14ac:dyDescent="0.25">
      <c r="A122" s="58"/>
      <c r="B122" s="58" t="s">
        <v>107</v>
      </c>
      <c r="C122" s="58"/>
      <c r="D122" s="58"/>
      <c r="E122" s="58"/>
      <c r="F122" s="62"/>
    </row>
    <row r="123" spans="1:6" x14ac:dyDescent="0.25">
      <c r="A123" s="58"/>
      <c r="B123" s="58"/>
      <c r="C123" s="58"/>
      <c r="D123" s="58"/>
      <c r="E123" s="58"/>
      <c r="F123" s="62"/>
    </row>
  </sheetData>
  <sortState ref="B92:D99">
    <sortCondition ref="B91"/>
  </sortState>
  <mergeCells count="6">
    <mergeCell ref="A107:F107"/>
    <mergeCell ref="A1:F1"/>
    <mergeCell ref="A3:F3"/>
    <mergeCell ref="A29:F29"/>
    <mergeCell ref="A63:F63"/>
    <mergeCell ref="A87:F87"/>
  </mergeCells>
  <pageMargins left="0.98425196850393704" right="0.98425196850393704" top="0.98425196850393704" bottom="0.98425196850393704" header="0.51181102362204722" footer="0.51181102362204722"/>
  <pageSetup paperSize="9" scale="82" orientation="portrait" horizontalDpi="4294967293" r:id="rId1"/>
  <headerFooter>
    <oddHeader>&amp;CSpecifikacija-poziv na dostavu ponude</oddHeader>
  </headerFooter>
  <rowBreaks count="2" manualBreakCount="2">
    <brk id="51" max="9" man="1"/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5.Voće i povrće</vt:lpstr>
      <vt:lpstr>'5.Voće i povrće'!Podrucje_ispisa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korisnik</cp:lastModifiedBy>
  <cp:lastPrinted>2018-02-08T12:30:06Z</cp:lastPrinted>
  <dcterms:created xsi:type="dcterms:W3CDTF">2014-04-07T13:16:06Z</dcterms:created>
  <dcterms:modified xsi:type="dcterms:W3CDTF">2018-02-14T13:06:35Z</dcterms:modified>
</cp:coreProperties>
</file>