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65" windowHeight="7755"/>
  </bookViews>
  <sheets>
    <sheet name="Svježi kruh i pekarski proiz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5" i="1" l="1"/>
  <c r="F24" i="1"/>
  <c r="F22" i="1"/>
  <c r="F21" i="1"/>
  <c r="F26" i="1" s="1"/>
  <c r="F38" i="1" l="1"/>
  <c r="F37" i="1"/>
  <c r="F36" i="1"/>
  <c r="F35" i="1"/>
  <c r="F34" i="1"/>
  <c r="F33" i="1"/>
  <c r="F32" i="1"/>
  <c r="F31" i="1"/>
  <c r="F30" i="1"/>
  <c r="F39" i="1" l="1"/>
  <c r="F16" i="1"/>
  <c r="F15" i="1"/>
  <c r="F14" i="1"/>
  <c r="F13" i="1"/>
  <c r="F12" i="1"/>
  <c r="F11" i="1"/>
  <c r="F10" i="1"/>
  <c r="F9" i="1"/>
  <c r="F8" i="1"/>
  <c r="F7" i="1"/>
  <c r="F6" i="1"/>
  <c r="F5" i="1"/>
  <c r="F17" i="1" s="1"/>
  <c r="F43" i="1" s="1"/>
</calcChain>
</file>

<file path=xl/sharedStrings.xml><?xml version="1.0" encoding="utf-8"?>
<sst xmlns="http://schemas.openxmlformats.org/spreadsheetml/2006/main" count="106" uniqueCount="58">
  <si>
    <t>3. KRUH I PEKARSKI PROIZVODI</t>
  </si>
  <si>
    <t>3.1. SVJEŽI KRUH I PEKARSKI PROIZVODI</t>
  </si>
  <si>
    <t>JMJ</t>
  </si>
  <si>
    <t xml:space="preserve">Njoki </t>
  </si>
  <si>
    <t xml:space="preserve">Fuži </t>
  </si>
  <si>
    <t xml:space="preserve">Okruglice sa šljivama </t>
  </si>
  <si>
    <t>2.</t>
  </si>
  <si>
    <t>3.</t>
  </si>
  <si>
    <t>4.</t>
  </si>
  <si>
    <t>5.</t>
  </si>
  <si>
    <t>6.</t>
  </si>
  <si>
    <t>7.</t>
  </si>
  <si>
    <t>8.</t>
  </si>
  <si>
    <t>9.</t>
  </si>
  <si>
    <t>UKUPNO</t>
  </si>
  <si>
    <t>R.B.</t>
  </si>
  <si>
    <t>NAZIV ARTIKLA</t>
  </si>
  <si>
    <t>JEDINIČNA CIJENA BEZ PDV</t>
  </si>
  <si>
    <t>KOM</t>
  </si>
  <si>
    <t>KG</t>
  </si>
  <si>
    <t>Pita sa sirom 70g</t>
  </si>
  <si>
    <t>UKUPNO SVJEŽI KRUH I PEKARSKI PROIZVODI</t>
  </si>
  <si>
    <t>UKUPNO SMRZNUTO TIJESTO</t>
  </si>
  <si>
    <t>UKUPNO KRUH I PEKARSKI PROIZVODI</t>
  </si>
  <si>
    <t>Krostata sir-višnja 150g</t>
  </si>
  <si>
    <t>Keksi čajni, linceri i drugi suhi miješani</t>
  </si>
  <si>
    <t>Čupavci 75g</t>
  </si>
  <si>
    <t>Mramorni kolač 70g</t>
  </si>
  <si>
    <t>Rolade slatke 70g</t>
  </si>
  <si>
    <t>3.3. KOLAČI</t>
  </si>
  <si>
    <t>UKUPNO KOLAČI</t>
  </si>
  <si>
    <t>3.2. SMRZNUTO ILI PODHLAĐENO TIJESTO I PEKARSKI PROIZVODI</t>
  </si>
  <si>
    <t>Brownies 100g</t>
  </si>
  <si>
    <t xml:space="preserve">Mafin čokolada 50g </t>
  </si>
  <si>
    <t>KOLIČINE</t>
  </si>
  <si>
    <t>PLAN 2019.</t>
  </si>
  <si>
    <t>Kruh pšenični polubijeli 500 g -kalup-SASTOJCI:pšenično brašno tip 850 min.73,2 %,voda,kvasac,kuhinjska sol,biljnja mast</t>
  </si>
  <si>
    <t xml:space="preserve">Kruh kukuruzni 500 g -kalup -SASTOJCI : pšenično bijelo brašno tip 550 min .52,6 %,voda,termički odrađeno kukuruzno brašno,kvasac,kuhinjska sol,glutensko brašno nativo,biljno ulje-suncokret,poboljšivač za pekarske proizvode </t>
  </si>
  <si>
    <t>Hamburger pecivo 100 gr -pšenično bijelo brašno tip 550 min.77,2 %,voda,kvasac,kuhinjska sol ,biljnjo ulje/suncokretovo/repičino ulje/,biljnja mast</t>
  </si>
  <si>
    <t>UKUPNO 2019.g</t>
  </si>
  <si>
    <t>1.</t>
  </si>
  <si>
    <t>2019.g</t>
  </si>
  <si>
    <t>Ravioli  sa sirom</t>
  </si>
  <si>
    <t>Tortelini  sa sirom</t>
  </si>
  <si>
    <t>10.</t>
  </si>
  <si>
    <t>11.</t>
  </si>
  <si>
    <t>12.</t>
  </si>
  <si>
    <t>Krafna čokolada 50 - 60g drugi pekarski proizvod --krafna punjena kakaoa i lješnjaka 16%</t>
  </si>
  <si>
    <t>Krafna marmelada 50 - 60 g drugi proizvod -krafna punjena marmeladom od marelice 16%</t>
  </si>
  <si>
    <t xml:space="preserve"> </t>
  </si>
  <si>
    <t>Puter štangica 60 g -brašno T- 550,voda,pekarski kvasac,šećer,margarin,mlijeko u prahu,kuhinjska sol</t>
  </si>
  <si>
    <t>Croissant čokolada 50 - 70g Sastojci -dnevni proizvod od kvasno - lisnatog tijesta s nadjevom okusa lješnjaka</t>
  </si>
  <si>
    <t>Croissant marmelada 50 - 70g -dnevni proizvod od kvasno -lisnatog tijesta punjeno marmeladom od marelice</t>
  </si>
  <si>
    <t>Kruh kalup  500 g -sa soinim pahuljicama,sjemenkama suncokreta,zobi i lana- dnevni proizvod - Sastojci -pšenično brašno T-850,voda,raženo brašno T-1250,soine pahuljice,zobene pahuljice,sjemenke suncokreta,lana,kuhinjska sol,pekarski kvasac</t>
  </si>
  <si>
    <t>Burek  sa sirom 130 g- proizvod od vučenog tijesta nadjeven svježim sirom 55% - dnevni proizvod</t>
  </si>
  <si>
    <t>Kruh raženi 500g kalup -suncokret -raženi miješani kruh sa sjemenkama suncokreta cca 10 % - dnevni proizvod</t>
  </si>
  <si>
    <t>Integralni kruh s dodatkom sjemenki suncokreta 500g kalup cca 10% -dnevni proizvod</t>
  </si>
  <si>
    <t>Orahnjača 500g proizvod od oraha s nadjevom od oraha min 20 % - nadjev: mljeveni orah 20 %,šećer,krušne mrvice,mlijeko u prahu ,vanil šećer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</si>
</sst>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4" borderId="8" applyNumberFormat="0" applyAlignment="0" applyProtection="0"/>
  </cellStyleXfs>
  <cellXfs count="64">
    <xf numFmtId="0" fontId="0" fillId="0" borderId="0" xfId="0"/>
    <xf numFmtId="0" fontId="0" fillId="0" borderId="5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4" fontId="0" fillId="0" borderId="5" xfId="0" applyNumberForma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/>
    <xf numFmtId="4" fontId="5" fillId="0" borderId="5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6" fillId="3" borderId="5" xfId="0" applyFont="1" applyFill="1" applyBorder="1"/>
    <xf numFmtId="0" fontId="2" fillId="0" borderId="5" xfId="0" applyFont="1" applyBorder="1"/>
    <xf numFmtId="0" fontId="5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6" fillId="0" borderId="5" xfId="0" applyFont="1" applyBorder="1"/>
    <xf numFmtId="4" fontId="6" fillId="0" borderId="5" xfId="0" applyNumberFormat="1" applyFont="1" applyBorder="1"/>
    <xf numFmtId="4" fontId="6" fillId="3" borderId="5" xfId="0" applyNumberFormat="1" applyFont="1" applyFill="1" applyBorder="1"/>
    <xf numFmtId="1" fontId="0" fillId="3" borderId="0" xfId="0" applyNumberFormat="1" applyFill="1" applyBorder="1" applyAlignment="1">
      <alignment horizontal="center"/>
    </xf>
    <xf numFmtId="4" fontId="6" fillId="3" borderId="0" xfId="0" applyNumberFormat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0" fillId="0" borderId="0" xfId="0" applyNumberFormat="1"/>
    <xf numFmtId="3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5" fillId="0" borderId="5" xfId="0" applyFont="1" applyFill="1" applyBorder="1"/>
    <xf numFmtId="1" fontId="5" fillId="0" borderId="4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0" fontId="0" fillId="0" borderId="0" xfId="0" applyFill="1"/>
    <xf numFmtId="4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0" fillId="3" borderId="0" xfId="0" applyFill="1"/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4" fontId="9" fillId="3" borderId="8" xfId="1" applyNumberFormat="1" applyFont="1" applyFill="1"/>
    <xf numFmtId="0" fontId="4" fillId="5" borderId="9" xfId="0" applyFont="1" applyFill="1" applyBorder="1"/>
    <xf numFmtId="0" fontId="7" fillId="5" borderId="10" xfId="0" applyFont="1" applyFill="1" applyBorder="1"/>
    <xf numFmtId="4" fontId="4" fillId="5" borderId="10" xfId="0" applyNumberFormat="1" applyFont="1" applyFill="1" applyBorder="1"/>
    <xf numFmtId="4" fontId="4" fillId="5" borderId="1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</cellXfs>
  <cellStyles count="2">
    <cellStyle name="Izračun" xfId="1" builtinId="2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5"/>
  <sheetViews>
    <sheetView tabSelected="1" topLeftCell="A22" zoomScaleNormal="100" workbookViewId="0">
      <selection activeCell="B45" sqref="B45"/>
    </sheetView>
  </sheetViews>
  <sheetFormatPr defaultRowHeight="15" x14ac:dyDescent="0.25"/>
  <cols>
    <col min="1" max="1" width="6.85546875" customWidth="1"/>
    <col min="2" max="2" width="28.7109375" customWidth="1"/>
    <col min="3" max="3" width="6.85546875" customWidth="1"/>
    <col min="4" max="4" width="10" customWidth="1"/>
    <col min="5" max="5" width="12.7109375" bestFit="1" customWidth="1"/>
    <col min="6" max="6" width="15.28515625" customWidth="1"/>
  </cols>
  <sheetData>
    <row r="1" spans="1:8" ht="24" customHeight="1" x14ac:dyDescent="0.25">
      <c r="A1" s="54" t="s">
        <v>0</v>
      </c>
      <c r="B1" s="55"/>
      <c r="C1" s="55"/>
      <c r="D1" s="55"/>
      <c r="E1" s="55"/>
      <c r="F1" s="56"/>
    </row>
    <row r="2" spans="1:8" ht="9" customHeight="1" x14ac:dyDescent="0.25"/>
    <row r="3" spans="1:8" ht="21" customHeight="1" x14ac:dyDescent="0.25">
      <c r="A3" s="57" t="s">
        <v>1</v>
      </c>
      <c r="B3" s="58"/>
      <c r="C3" s="58"/>
      <c r="D3" s="58"/>
      <c r="E3" s="58"/>
      <c r="F3" s="59"/>
    </row>
    <row r="4" spans="1:8" ht="47.25" customHeight="1" thickBot="1" x14ac:dyDescent="0.3">
      <c r="A4" s="2" t="s">
        <v>15</v>
      </c>
      <c r="B4" s="2" t="s">
        <v>16</v>
      </c>
      <c r="C4" s="3" t="s">
        <v>2</v>
      </c>
      <c r="D4" s="4" t="s">
        <v>35</v>
      </c>
      <c r="E4" s="5" t="s">
        <v>17</v>
      </c>
      <c r="F4" s="25" t="s">
        <v>39</v>
      </c>
    </row>
    <row r="5" spans="1:8" s="41" customFormat="1" ht="39.75" thickTop="1" x14ac:dyDescent="0.25">
      <c r="A5" s="38" t="s">
        <v>40</v>
      </c>
      <c r="B5" s="48" t="s">
        <v>54</v>
      </c>
      <c r="C5" s="35" t="s">
        <v>18</v>
      </c>
      <c r="D5" s="63">
        <v>5000</v>
      </c>
      <c r="E5" s="42"/>
      <c r="F5" s="25">
        <f t="shared" ref="F5:F16" si="0">D5*E5</f>
        <v>0</v>
      </c>
      <c r="H5" s="46" t="s">
        <v>49</v>
      </c>
    </row>
    <row r="6" spans="1:8" ht="51.75" x14ac:dyDescent="0.25">
      <c r="A6" s="7" t="s">
        <v>6</v>
      </c>
      <c r="B6" s="45" t="s">
        <v>51</v>
      </c>
      <c r="C6" s="9" t="s">
        <v>18</v>
      </c>
      <c r="D6" s="34">
        <v>1500</v>
      </c>
      <c r="E6" s="12"/>
      <c r="F6" s="25">
        <f t="shared" si="0"/>
        <v>0</v>
      </c>
    </row>
    <row r="7" spans="1:8" ht="51.75" x14ac:dyDescent="0.25">
      <c r="A7" s="7" t="s">
        <v>7</v>
      </c>
      <c r="B7" s="45" t="s">
        <v>52</v>
      </c>
      <c r="C7" s="9" t="s">
        <v>18</v>
      </c>
      <c r="D7" s="34">
        <v>1500</v>
      </c>
      <c r="E7" s="12"/>
      <c r="F7" s="25">
        <f t="shared" si="0"/>
        <v>0</v>
      </c>
    </row>
    <row r="8" spans="1:8" ht="51.75" x14ac:dyDescent="0.25">
      <c r="A8" s="7" t="s">
        <v>8</v>
      </c>
      <c r="B8" s="45" t="s">
        <v>50</v>
      </c>
      <c r="C8" s="9" t="s">
        <v>18</v>
      </c>
      <c r="D8" s="34">
        <v>700</v>
      </c>
      <c r="E8" s="12"/>
      <c r="F8" s="25">
        <f t="shared" si="0"/>
        <v>0</v>
      </c>
    </row>
    <row r="9" spans="1:8" ht="39" x14ac:dyDescent="0.25">
      <c r="A9" s="7" t="s">
        <v>9</v>
      </c>
      <c r="B9" s="45" t="s">
        <v>47</v>
      </c>
      <c r="C9" s="9" t="s">
        <v>18</v>
      </c>
      <c r="D9" s="11">
        <v>500</v>
      </c>
      <c r="E9" s="12"/>
      <c r="F9" s="25">
        <f t="shared" si="0"/>
        <v>0</v>
      </c>
    </row>
    <row r="10" spans="1:8" ht="39" x14ac:dyDescent="0.25">
      <c r="A10" s="7" t="s">
        <v>10</v>
      </c>
      <c r="B10" s="45" t="s">
        <v>48</v>
      </c>
      <c r="C10" s="9" t="s">
        <v>18</v>
      </c>
      <c r="D10" s="34">
        <v>3000</v>
      </c>
      <c r="E10" s="12"/>
      <c r="F10" s="25">
        <f t="shared" si="0"/>
        <v>0</v>
      </c>
    </row>
    <row r="11" spans="1:8" ht="102.75" x14ac:dyDescent="0.25">
      <c r="A11" s="7" t="s">
        <v>11</v>
      </c>
      <c r="B11" s="45" t="s">
        <v>37</v>
      </c>
      <c r="C11" s="9" t="s">
        <v>18</v>
      </c>
      <c r="D11" s="11">
        <v>700</v>
      </c>
      <c r="E11" s="43"/>
      <c r="F11" s="25">
        <f t="shared" si="0"/>
        <v>0</v>
      </c>
    </row>
    <row r="12" spans="1:8" ht="51.75" x14ac:dyDescent="0.25">
      <c r="A12" s="7" t="s">
        <v>12</v>
      </c>
      <c r="B12" s="45" t="s">
        <v>55</v>
      </c>
      <c r="C12" s="9" t="s">
        <v>18</v>
      </c>
      <c r="D12" s="11">
        <v>300</v>
      </c>
      <c r="E12" s="43"/>
      <c r="F12" s="25">
        <f t="shared" si="0"/>
        <v>0</v>
      </c>
    </row>
    <row r="13" spans="1:8" ht="64.5" x14ac:dyDescent="0.25">
      <c r="A13" s="7" t="s">
        <v>13</v>
      </c>
      <c r="B13" s="45" t="s">
        <v>36</v>
      </c>
      <c r="C13" s="9" t="s">
        <v>18</v>
      </c>
      <c r="D13" s="34">
        <v>4500</v>
      </c>
      <c r="E13" s="43"/>
      <c r="F13" s="25">
        <f t="shared" si="0"/>
        <v>0</v>
      </c>
    </row>
    <row r="14" spans="1:8" ht="39" x14ac:dyDescent="0.25">
      <c r="A14" s="7" t="s">
        <v>44</v>
      </c>
      <c r="B14" s="21" t="s">
        <v>56</v>
      </c>
      <c r="C14" s="22" t="s">
        <v>18</v>
      </c>
      <c r="D14" s="11">
        <v>500</v>
      </c>
      <c r="E14" s="44"/>
      <c r="F14" s="25">
        <f t="shared" si="0"/>
        <v>0</v>
      </c>
    </row>
    <row r="15" spans="1:8" s="41" customFormat="1" ht="115.5" x14ac:dyDescent="0.25">
      <c r="A15" s="38" t="s">
        <v>45</v>
      </c>
      <c r="B15" s="47" t="s">
        <v>53</v>
      </c>
      <c r="C15" s="35" t="s">
        <v>18</v>
      </c>
      <c r="D15" s="63">
        <v>1000</v>
      </c>
      <c r="E15" s="42"/>
      <c r="F15" s="25">
        <f t="shared" si="0"/>
        <v>0</v>
      </c>
    </row>
    <row r="16" spans="1:8" ht="77.25" x14ac:dyDescent="0.25">
      <c r="A16" s="7" t="s">
        <v>46</v>
      </c>
      <c r="B16" s="21" t="s">
        <v>38</v>
      </c>
      <c r="C16" s="22" t="s">
        <v>18</v>
      </c>
      <c r="D16" s="34">
        <v>1200</v>
      </c>
      <c r="E16" s="44"/>
      <c r="F16" s="25">
        <f t="shared" si="0"/>
        <v>0</v>
      </c>
    </row>
    <row r="17" spans="1:6" x14ac:dyDescent="0.25">
      <c r="A17" s="11"/>
      <c r="B17" s="24" t="s">
        <v>21</v>
      </c>
      <c r="C17" s="11"/>
      <c r="D17" s="11"/>
      <c r="E17" s="13"/>
      <c r="F17" s="25">
        <f>SUM(F5:F16)</f>
        <v>0</v>
      </c>
    </row>
    <row r="18" spans="1:6" x14ac:dyDescent="0.25">
      <c r="F18" s="33"/>
    </row>
    <row r="19" spans="1:6" ht="15.75" x14ac:dyDescent="0.25">
      <c r="A19" s="60" t="s">
        <v>31</v>
      </c>
      <c r="B19" s="61"/>
      <c r="C19" s="61"/>
      <c r="D19" s="61"/>
      <c r="E19" s="61"/>
      <c r="F19" s="62"/>
    </row>
    <row r="20" spans="1:6" ht="39" thickBot="1" x14ac:dyDescent="0.3">
      <c r="A20" s="2" t="s">
        <v>15</v>
      </c>
      <c r="B20" s="2" t="s">
        <v>16</v>
      </c>
      <c r="C20" s="3" t="s">
        <v>2</v>
      </c>
      <c r="D20" s="4" t="s">
        <v>34</v>
      </c>
      <c r="E20" s="5" t="s">
        <v>17</v>
      </c>
      <c r="F20" s="3" t="s">
        <v>14</v>
      </c>
    </row>
    <row r="21" spans="1:6" ht="15.75" thickTop="1" x14ac:dyDescent="0.25">
      <c r="A21" s="7" t="s">
        <v>40</v>
      </c>
      <c r="B21" s="8" t="s">
        <v>4</v>
      </c>
      <c r="C21" s="9" t="s">
        <v>19</v>
      </c>
      <c r="D21" s="9">
        <v>100</v>
      </c>
      <c r="E21" s="32"/>
      <c r="F21" s="49">
        <f>D21*E21</f>
        <v>0</v>
      </c>
    </row>
    <row r="22" spans="1:6" x14ac:dyDescent="0.25">
      <c r="A22" s="16" t="s">
        <v>6</v>
      </c>
      <c r="B22" s="10" t="s">
        <v>3</v>
      </c>
      <c r="C22" s="11" t="s">
        <v>19</v>
      </c>
      <c r="D22" s="11">
        <v>100</v>
      </c>
      <c r="E22" s="13"/>
      <c r="F22" s="49">
        <f>D22*E22</f>
        <v>0</v>
      </c>
    </row>
    <row r="23" spans="1:6" x14ac:dyDescent="0.25">
      <c r="A23" s="16" t="s">
        <v>7</v>
      </c>
      <c r="B23" s="10" t="s">
        <v>5</v>
      </c>
      <c r="C23" s="11" t="s">
        <v>19</v>
      </c>
      <c r="D23" s="11">
        <v>50</v>
      </c>
      <c r="E23" s="13"/>
      <c r="F23" s="49">
        <f>D23*E23</f>
        <v>0</v>
      </c>
    </row>
    <row r="24" spans="1:6" x14ac:dyDescent="0.25">
      <c r="A24" s="16" t="s">
        <v>8</v>
      </c>
      <c r="B24" s="10" t="s">
        <v>42</v>
      </c>
      <c r="C24" s="11" t="s">
        <v>19</v>
      </c>
      <c r="D24" s="11">
        <v>100</v>
      </c>
      <c r="E24" s="13"/>
      <c r="F24" s="49">
        <f>D24*E24</f>
        <v>0</v>
      </c>
    </row>
    <row r="25" spans="1:6" x14ac:dyDescent="0.25">
      <c r="A25" s="16" t="s">
        <v>9</v>
      </c>
      <c r="B25" s="10" t="s">
        <v>43</v>
      </c>
      <c r="C25" s="11" t="s">
        <v>19</v>
      </c>
      <c r="D25" s="11">
        <v>50</v>
      </c>
      <c r="E25" s="13"/>
      <c r="F25" s="49">
        <f>D25*E25</f>
        <v>0</v>
      </c>
    </row>
    <row r="26" spans="1:6" x14ac:dyDescent="0.25">
      <c r="A26" s="1"/>
      <c r="B26" s="20" t="s">
        <v>22</v>
      </c>
      <c r="C26" s="1"/>
      <c r="D26" s="1"/>
      <c r="E26" s="1"/>
      <c r="F26" s="49">
        <f>SUM(F21:F25)</f>
        <v>0</v>
      </c>
    </row>
    <row r="28" spans="1:6" ht="15.75" x14ac:dyDescent="0.25">
      <c r="A28" s="60" t="s">
        <v>29</v>
      </c>
      <c r="B28" s="61"/>
      <c r="C28" s="61"/>
      <c r="D28" s="61"/>
      <c r="E28" s="61"/>
      <c r="F28" s="62"/>
    </row>
    <row r="29" spans="1:6" ht="39" thickBot="1" x14ac:dyDescent="0.3">
      <c r="A29" s="2" t="s">
        <v>15</v>
      </c>
      <c r="B29" s="2" t="s">
        <v>16</v>
      </c>
      <c r="C29" s="3" t="s">
        <v>2</v>
      </c>
      <c r="D29" s="4" t="s">
        <v>35</v>
      </c>
      <c r="E29" s="5" t="s">
        <v>17</v>
      </c>
      <c r="F29" s="3" t="s">
        <v>14</v>
      </c>
    </row>
    <row r="30" spans="1:6" ht="15.75" thickTop="1" x14ac:dyDescent="0.25">
      <c r="A30" s="23" t="s">
        <v>40</v>
      </c>
      <c r="B30" s="10" t="s">
        <v>33</v>
      </c>
      <c r="C30" s="11" t="s">
        <v>18</v>
      </c>
      <c r="D30" s="11">
        <v>1200</v>
      </c>
      <c r="E30" s="13"/>
      <c r="F30" s="12">
        <f t="shared" ref="F30:F38" si="1">D30*E30</f>
        <v>0</v>
      </c>
    </row>
    <row r="31" spans="1:6" x14ac:dyDescent="0.25">
      <c r="A31" s="17" t="s">
        <v>6</v>
      </c>
      <c r="B31" s="14" t="s">
        <v>28</v>
      </c>
      <c r="C31" s="15" t="s">
        <v>18</v>
      </c>
      <c r="D31" s="15">
        <v>400</v>
      </c>
      <c r="E31" s="6"/>
      <c r="F31" s="12">
        <f t="shared" si="1"/>
        <v>0</v>
      </c>
    </row>
    <row r="32" spans="1:6" x14ac:dyDescent="0.25">
      <c r="A32" s="17" t="s">
        <v>7</v>
      </c>
      <c r="B32" s="14" t="s">
        <v>20</v>
      </c>
      <c r="C32" s="15" t="s">
        <v>18</v>
      </c>
      <c r="D32" s="15">
        <v>500</v>
      </c>
      <c r="E32" s="6"/>
      <c r="F32" s="12">
        <f t="shared" si="1"/>
        <v>0</v>
      </c>
    </row>
    <row r="33" spans="1:6" x14ac:dyDescent="0.25">
      <c r="A33" s="17" t="s">
        <v>8</v>
      </c>
      <c r="B33" s="14" t="s">
        <v>24</v>
      </c>
      <c r="C33" s="15" t="s">
        <v>18</v>
      </c>
      <c r="D33" s="15">
        <v>200</v>
      </c>
      <c r="E33" s="6"/>
      <c r="F33" s="12">
        <f t="shared" si="1"/>
        <v>0</v>
      </c>
    </row>
    <row r="34" spans="1:6" x14ac:dyDescent="0.25">
      <c r="A34" s="17" t="s">
        <v>9</v>
      </c>
      <c r="B34" s="14" t="s">
        <v>25</v>
      </c>
      <c r="C34" s="15" t="s">
        <v>19</v>
      </c>
      <c r="D34" s="15">
        <v>100</v>
      </c>
      <c r="E34" s="6"/>
      <c r="F34" s="12">
        <f t="shared" si="1"/>
        <v>0</v>
      </c>
    </row>
    <row r="35" spans="1:6" x14ac:dyDescent="0.25">
      <c r="A35" s="17" t="s">
        <v>10</v>
      </c>
      <c r="B35" s="14" t="s">
        <v>26</v>
      </c>
      <c r="C35" s="15" t="s">
        <v>18</v>
      </c>
      <c r="D35" s="15">
        <v>700</v>
      </c>
      <c r="E35" s="6"/>
      <c r="F35" s="12">
        <f t="shared" si="1"/>
        <v>0</v>
      </c>
    </row>
    <row r="36" spans="1:6" x14ac:dyDescent="0.25">
      <c r="A36" s="17" t="s">
        <v>11</v>
      </c>
      <c r="B36" s="14" t="s">
        <v>27</v>
      </c>
      <c r="C36" s="15" t="s">
        <v>18</v>
      </c>
      <c r="D36" s="15">
        <v>700</v>
      </c>
      <c r="E36" s="6"/>
      <c r="F36" s="12">
        <f t="shared" si="1"/>
        <v>0</v>
      </c>
    </row>
    <row r="37" spans="1:6" s="41" customFormat="1" ht="64.5" x14ac:dyDescent="0.25">
      <c r="A37" s="36" t="s">
        <v>12</v>
      </c>
      <c r="B37" s="47" t="s">
        <v>57</v>
      </c>
      <c r="C37" s="35" t="s">
        <v>19</v>
      </c>
      <c r="D37" s="35">
        <v>50</v>
      </c>
      <c r="E37" s="39"/>
      <c r="F37" s="40">
        <f t="shared" si="1"/>
        <v>0</v>
      </c>
    </row>
    <row r="38" spans="1:6" s="41" customFormat="1" x14ac:dyDescent="0.25">
      <c r="A38" s="36" t="s">
        <v>13</v>
      </c>
      <c r="B38" s="37" t="s">
        <v>32</v>
      </c>
      <c r="C38" s="35" t="s">
        <v>18</v>
      </c>
      <c r="D38" s="35">
        <v>300</v>
      </c>
      <c r="E38" s="39"/>
      <c r="F38" s="40">
        <f t="shared" si="1"/>
        <v>0</v>
      </c>
    </row>
    <row r="39" spans="1:6" x14ac:dyDescent="0.25">
      <c r="A39" s="17"/>
      <c r="B39" s="19" t="s">
        <v>30</v>
      </c>
      <c r="C39" s="15"/>
      <c r="D39" s="15"/>
      <c r="E39" s="18"/>
      <c r="F39" s="26">
        <f>SUM(F30:F38)</f>
        <v>0</v>
      </c>
    </row>
    <row r="40" spans="1:6" x14ac:dyDescent="0.25">
      <c r="A40" s="27"/>
      <c r="B40" s="29"/>
      <c r="C40" s="30"/>
      <c r="D40" s="30"/>
      <c r="E40" s="31"/>
      <c r="F40" s="28"/>
    </row>
    <row r="41" spans="1:6" x14ac:dyDescent="0.25">
      <c r="A41" s="27"/>
      <c r="B41" s="29"/>
      <c r="C41" s="30"/>
      <c r="D41" s="30"/>
      <c r="E41" s="31"/>
      <c r="F41" s="28"/>
    </row>
    <row r="42" spans="1:6" ht="15.75" thickBot="1" x14ac:dyDescent="0.3">
      <c r="A42" s="27"/>
      <c r="B42" s="29"/>
      <c r="C42" s="30"/>
      <c r="D42" s="30"/>
      <c r="E42" s="31"/>
      <c r="F42" s="28"/>
    </row>
    <row r="43" spans="1:6" ht="19.5" thickBot="1" x14ac:dyDescent="0.35">
      <c r="B43" s="50" t="s">
        <v>23</v>
      </c>
      <c r="C43" s="51"/>
      <c r="D43" s="51"/>
      <c r="E43" s="52" t="s">
        <v>41</v>
      </c>
      <c r="F43" s="53">
        <f>F17+F26+F39</f>
        <v>0</v>
      </c>
    </row>
    <row r="45" spans="1:6" x14ac:dyDescent="0.25">
      <c r="D45" s="33"/>
    </row>
  </sheetData>
  <sortState ref="B29:D36">
    <sortCondition ref="B28"/>
  </sortState>
  <mergeCells count="4">
    <mergeCell ref="A1:F1"/>
    <mergeCell ref="A3:F3"/>
    <mergeCell ref="A19:F19"/>
    <mergeCell ref="A28:F28"/>
  </mergeCells>
  <pageMargins left="0.7" right="0.7" top="0.75" bottom="0.75" header="0.3" footer="0.3"/>
  <pageSetup paperSize="9" orientation="portrait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Svježi kruh i pekarski proiz.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vesna-os</cp:lastModifiedBy>
  <cp:lastPrinted>2019-01-24T08:25:21Z</cp:lastPrinted>
  <dcterms:created xsi:type="dcterms:W3CDTF">2014-04-07T12:44:06Z</dcterms:created>
  <dcterms:modified xsi:type="dcterms:W3CDTF">2019-02-13T08:49:44Z</dcterms:modified>
</cp:coreProperties>
</file>