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5200" windowHeight="11820"/>
  </bookViews>
  <sheets>
    <sheet name="5.Voće i povrće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3" i="8" l="1"/>
  <c r="F78" i="8"/>
  <c r="F63" i="8"/>
  <c r="F84" i="8" l="1"/>
  <c r="F85" i="8"/>
  <c r="F86" i="8"/>
  <c r="F87" i="8"/>
  <c r="F88" i="8"/>
  <c r="F89" i="8"/>
  <c r="F90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29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6" i="8"/>
  <c r="F24" i="8" l="1"/>
  <c r="F58" i="8"/>
  <c r="F91" i="8"/>
  <c r="F93" i="8" l="1"/>
</calcChain>
</file>

<file path=xl/sharedStrings.xml><?xml version="1.0" encoding="utf-8"?>
<sst xmlns="http://schemas.openxmlformats.org/spreadsheetml/2006/main" count="209" uniqueCount="103">
  <si>
    <t>5. VOĆE I POVRĆE</t>
  </si>
  <si>
    <t>JMJ</t>
  </si>
  <si>
    <t>Banana</t>
  </si>
  <si>
    <t>Grožđe crno</t>
  </si>
  <si>
    <t>Grožđe bijelo</t>
  </si>
  <si>
    <t xml:space="preserve">Jabuka </t>
  </si>
  <si>
    <t>Kruška</t>
  </si>
  <si>
    <t>Kivi</t>
  </si>
  <si>
    <t>Limun</t>
  </si>
  <si>
    <t>Naranča</t>
  </si>
  <si>
    <t>Marelica</t>
  </si>
  <si>
    <t>Šljiva</t>
  </si>
  <si>
    <t>Jagode</t>
  </si>
  <si>
    <t>Češnjak</t>
  </si>
  <si>
    <t>Grah šareni</t>
  </si>
  <si>
    <t>Kelj</t>
  </si>
  <si>
    <t>Kupus  kiseli rezani</t>
  </si>
  <si>
    <t>Kupus kiseli u glavama</t>
  </si>
  <si>
    <t>Krompir</t>
  </si>
  <si>
    <t>Luk</t>
  </si>
  <si>
    <t xml:space="preserve">Mrkva </t>
  </si>
  <si>
    <t>Paprika</t>
  </si>
  <si>
    <t>Patlidžani (malancane)</t>
  </si>
  <si>
    <t>Poriluk</t>
  </si>
  <si>
    <t>Rajčica</t>
  </si>
  <si>
    <t>Rukola</t>
  </si>
  <si>
    <t>Matovilac</t>
  </si>
  <si>
    <t>Salata kristalka</t>
  </si>
  <si>
    <t>Salata puterica</t>
  </si>
  <si>
    <t>Tikvice</t>
  </si>
  <si>
    <t>5.3. SMRZNUTO VOĆE I POVRĆE</t>
  </si>
  <si>
    <t>Blitva list</t>
  </si>
  <si>
    <t>Grašak</t>
  </si>
  <si>
    <t>Mrkvica baby</t>
  </si>
  <si>
    <t>Kukuruz šečerac</t>
  </si>
  <si>
    <t>Kelj pupčar-prokulica</t>
  </si>
  <si>
    <t>5.4. KONZERVIRANO POVRĆE</t>
  </si>
  <si>
    <t>Kiseli krastavci</t>
  </si>
  <si>
    <t xml:space="preserve">Rajčica koncentrat  </t>
  </si>
  <si>
    <t xml:space="preserve">Rajčica pelati  </t>
  </si>
  <si>
    <t xml:space="preserve">Rajčica pasirana  </t>
  </si>
  <si>
    <t xml:space="preserve"> </t>
  </si>
  <si>
    <t>Krastavci</t>
  </si>
  <si>
    <t>Breskva</t>
  </si>
  <si>
    <t>Lubenice</t>
  </si>
  <si>
    <t>Šampinjoni</t>
  </si>
  <si>
    <t>R.B.</t>
  </si>
  <si>
    <t>NAZIV ARTIKLA</t>
  </si>
  <si>
    <t>JEDINIČNA CIJENA BEZ PDV</t>
  </si>
  <si>
    <t>KG</t>
  </si>
  <si>
    <t>Nektarina</t>
  </si>
  <si>
    <t>Trešnja</t>
  </si>
  <si>
    <t>Orasi očišćeni</t>
  </si>
  <si>
    <t>Brokula</t>
  </si>
  <si>
    <t>Rotkvica crvena</t>
  </si>
  <si>
    <t>Radić crveni</t>
  </si>
  <si>
    <t>Cvjetača</t>
  </si>
  <si>
    <t>Celer korijen/list</t>
  </si>
  <si>
    <t>Kupus svj. bijeli i crveni</t>
  </si>
  <si>
    <t>Peršin list</t>
  </si>
  <si>
    <t>UKUPNO SVJEŽE POVRĆE</t>
  </si>
  <si>
    <t>Bob</t>
  </si>
  <si>
    <t>UKUPNO SMRZNUTO</t>
  </si>
  <si>
    <t>Miješano povrće za rusku salatu i varivo (carsko ili jednakovrijedno)</t>
  </si>
  <si>
    <t>Cikla</t>
  </si>
  <si>
    <t>Kukuruz šećerac</t>
  </si>
  <si>
    <t>Slanutak</t>
  </si>
  <si>
    <t>UKUPNO KONZERVIRANO</t>
  </si>
  <si>
    <t>UKUPNO SVJEŽE VOĆE</t>
  </si>
  <si>
    <t>UKUPNO VOĆE I POVRĆE</t>
  </si>
  <si>
    <t>5.1. SVJEŽE VOĆE - II. KLASA</t>
  </si>
  <si>
    <t>5.2. SVJEŽE POVRĆE - II. KLASA</t>
  </si>
  <si>
    <t>UKUPNO 2019.</t>
  </si>
  <si>
    <t>PLAN 2019.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</si>
  <si>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</si>
  <si>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</si>
  <si>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</si>
  <si>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</si>
  <si>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</si>
  <si>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</si>
  <si>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</si>
  <si>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</si>
  <si>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</si>
  <si>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</si>
  <si>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</si>
  <si>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</si>
  <si>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</si>
  <si>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</si>
  <si>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</si>
  <si>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</si>
  <si>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9.</t>
  </si>
  <si>
    <t>Klementina</t>
  </si>
  <si>
    <t>Mandarina</t>
  </si>
  <si>
    <t>Špinat</t>
  </si>
  <si>
    <t>Mahuna -zelena -rezana</t>
  </si>
  <si>
    <t>Mahuna -žuta -rezana</t>
  </si>
  <si>
    <t>U  Umagu 8.02.2019.</t>
  </si>
  <si>
    <t>Špinat  list</t>
  </si>
  <si>
    <t>Kroketi od krumpira</t>
  </si>
  <si>
    <t>Pekarski krumpir</t>
  </si>
  <si>
    <t>Mrkvica kocke</t>
  </si>
  <si>
    <t>Komorač</t>
  </si>
  <si>
    <t>Kisela repa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</si>
</sst>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3" xfId="0" applyBorder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Fill="1" applyBorder="1"/>
    <xf numFmtId="0" fontId="4" fillId="0" borderId="3" xfId="0" applyFont="1" applyFill="1" applyBorder="1" applyAlignment="1"/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3" borderId="3" xfId="0" applyNumberFormat="1" applyFont="1" applyFill="1" applyBorder="1" applyAlignment="1">
      <alignment horizontal="right" vertical="center"/>
    </xf>
    <xf numFmtId="0" fontId="5" fillId="0" borderId="3" xfId="0" applyFont="1" applyBorder="1"/>
    <xf numFmtId="4" fontId="5" fillId="3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/>
    <xf numFmtId="0" fontId="4" fillId="0" borderId="3" xfId="0" applyFont="1" applyFill="1" applyBorder="1" applyAlignment="1">
      <alignment wrapText="1"/>
    </xf>
    <xf numFmtId="4" fontId="0" fillId="0" borderId="0" xfId="0" applyNumberFormat="1"/>
    <xf numFmtId="2" fontId="4" fillId="0" borderId="3" xfId="0" applyNumberFormat="1" applyFont="1" applyBorder="1" applyAlignment="1">
      <alignment horizontal="center"/>
    </xf>
    <xf numFmtId="164" fontId="2" fillId="3" borderId="3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 shrinkToFit="1"/>
    </xf>
    <xf numFmtId="3" fontId="4" fillId="0" borderId="3" xfId="0" applyNumberFormat="1" applyFont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2" borderId="3" xfId="0" applyFont="1" applyFill="1" applyBorder="1"/>
    <xf numFmtId="0" fontId="0" fillId="2" borderId="3" xfId="0" applyFill="1" applyBorder="1"/>
    <xf numFmtId="4" fontId="6" fillId="2" borderId="3" xfId="0" applyNumberFormat="1" applyFont="1" applyFill="1" applyBorder="1"/>
    <xf numFmtId="0" fontId="4" fillId="3" borderId="3" xfId="0" applyFont="1" applyFill="1" applyBorder="1"/>
    <xf numFmtId="164" fontId="7" fillId="0" borderId="3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86"/>
  <sheetViews>
    <sheetView tabSelected="1" topLeftCell="A64" zoomScaleNormal="100" workbookViewId="0">
      <selection activeCell="E88" sqref="E88"/>
    </sheetView>
  </sheetViews>
  <sheetFormatPr defaultRowHeight="15" x14ac:dyDescent="0.25"/>
  <cols>
    <col min="1" max="1" width="7" customWidth="1"/>
    <col min="2" max="2" width="19.85546875" customWidth="1"/>
    <col min="3" max="3" width="7.140625" customWidth="1"/>
    <col min="4" max="4" width="10.7109375" customWidth="1"/>
    <col min="5" max="5" width="13.85546875" customWidth="1"/>
    <col min="6" max="6" width="27.28515625" style="5" customWidth="1"/>
    <col min="7" max="8" width="13.5703125" style="7" customWidth="1"/>
    <col min="11" max="11" width="10.7109375" bestFit="1" customWidth="1"/>
  </cols>
  <sheetData>
    <row r="1" spans="1:8" ht="24.75" customHeight="1" x14ac:dyDescent="0.25">
      <c r="A1" s="35" t="s">
        <v>0</v>
      </c>
      <c r="B1" s="36"/>
      <c r="C1" s="36"/>
      <c r="D1" s="36"/>
      <c r="E1" s="36"/>
      <c r="F1" s="37"/>
      <c r="G1"/>
      <c r="H1"/>
    </row>
    <row r="2" spans="1:8" x14ac:dyDescent="0.25">
      <c r="C2" s="2"/>
      <c r="D2" s="2"/>
      <c r="E2" s="2"/>
      <c r="G2"/>
      <c r="H2"/>
    </row>
    <row r="3" spans="1:8" ht="19.5" customHeight="1" x14ac:dyDescent="0.25">
      <c r="A3" s="38" t="s">
        <v>70</v>
      </c>
      <c r="B3" s="39"/>
      <c r="C3" s="39"/>
      <c r="D3" s="39"/>
      <c r="E3" s="39"/>
      <c r="F3" s="40"/>
      <c r="G3"/>
      <c r="H3"/>
    </row>
    <row r="4" spans="1:8" ht="6.75" customHeight="1" x14ac:dyDescent="0.25">
      <c r="A4" s="3"/>
      <c r="B4" s="4"/>
      <c r="C4" s="4"/>
      <c r="D4" s="4"/>
      <c r="E4" s="4"/>
      <c r="F4" s="6" t="s">
        <v>41</v>
      </c>
      <c r="G4"/>
      <c r="H4"/>
    </row>
    <row r="5" spans="1:8" ht="32.25" customHeight="1" x14ac:dyDescent="0.25">
      <c r="A5" s="24" t="s">
        <v>46</v>
      </c>
      <c r="B5" s="24" t="s">
        <v>47</v>
      </c>
      <c r="C5" s="22" t="s">
        <v>1</v>
      </c>
      <c r="D5" s="22" t="s">
        <v>73</v>
      </c>
      <c r="E5" s="25" t="s">
        <v>48</v>
      </c>
      <c r="F5" s="22" t="s">
        <v>72</v>
      </c>
      <c r="G5"/>
      <c r="H5"/>
    </row>
    <row r="6" spans="1:8" x14ac:dyDescent="0.25">
      <c r="A6" s="8" t="s">
        <v>74</v>
      </c>
      <c r="B6" s="9" t="s">
        <v>2</v>
      </c>
      <c r="C6" s="12" t="s">
        <v>49</v>
      </c>
      <c r="D6" s="26">
        <v>1000</v>
      </c>
      <c r="E6" s="13"/>
      <c r="F6" s="14">
        <f>D6*E6</f>
        <v>0</v>
      </c>
      <c r="G6"/>
      <c r="H6"/>
    </row>
    <row r="7" spans="1:8" x14ac:dyDescent="0.25">
      <c r="A7" s="8" t="s">
        <v>75</v>
      </c>
      <c r="B7" s="9" t="s">
        <v>43</v>
      </c>
      <c r="C7" s="12" t="s">
        <v>49</v>
      </c>
      <c r="D7" s="12">
        <v>100</v>
      </c>
      <c r="E7" s="13"/>
      <c r="F7" s="14">
        <f t="shared" ref="F7:F23" si="0">D7*E7</f>
        <v>0</v>
      </c>
      <c r="G7"/>
      <c r="H7"/>
    </row>
    <row r="8" spans="1:8" x14ac:dyDescent="0.25">
      <c r="A8" s="8" t="s">
        <v>76</v>
      </c>
      <c r="B8" s="9" t="s">
        <v>4</v>
      </c>
      <c r="C8" s="12" t="s">
        <v>49</v>
      </c>
      <c r="D8" s="12">
        <v>100</v>
      </c>
      <c r="E8" s="13"/>
      <c r="F8" s="14">
        <f t="shared" si="0"/>
        <v>0</v>
      </c>
      <c r="G8"/>
      <c r="H8"/>
    </row>
    <row r="9" spans="1:8" x14ac:dyDescent="0.25">
      <c r="A9" s="8" t="s">
        <v>77</v>
      </c>
      <c r="B9" s="9" t="s">
        <v>3</v>
      </c>
      <c r="C9" s="12" t="s">
        <v>49</v>
      </c>
      <c r="D9" s="12">
        <v>100</v>
      </c>
      <c r="E9" s="13"/>
      <c r="F9" s="14">
        <f t="shared" si="0"/>
        <v>0</v>
      </c>
      <c r="G9"/>
      <c r="H9"/>
    </row>
    <row r="10" spans="1:8" x14ac:dyDescent="0.25">
      <c r="A10" s="8" t="s">
        <v>78</v>
      </c>
      <c r="B10" s="9" t="s">
        <v>5</v>
      </c>
      <c r="C10" s="12" t="s">
        <v>49</v>
      </c>
      <c r="D10" s="26">
        <v>1500</v>
      </c>
      <c r="E10" s="27"/>
      <c r="F10" s="14">
        <f t="shared" si="0"/>
        <v>0</v>
      </c>
      <c r="G10"/>
      <c r="H10"/>
    </row>
    <row r="11" spans="1:8" x14ac:dyDescent="0.25">
      <c r="A11" s="8" t="s">
        <v>79</v>
      </c>
      <c r="B11" s="9" t="s">
        <v>12</v>
      </c>
      <c r="C11" s="12" t="s">
        <v>49</v>
      </c>
      <c r="D11" s="12">
        <v>120</v>
      </c>
      <c r="E11" s="13"/>
      <c r="F11" s="14">
        <f t="shared" si="0"/>
        <v>0</v>
      </c>
      <c r="G11"/>
      <c r="H11"/>
    </row>
    <row r="12" spans="1:8" x14ac:dyDescent="0.25">
      <c r="A12" s="8" t="s">
        <v>80</v>
      </c>
      <c r="B12" s="9" t="s">
        <v>7</v>
      </c>
      <c r="C12" s="12" t="s">
        <v>49</v>
      </c>
      <c r="D12" s="12">
        <v>80</v>
      </c>
      <c r="E12" s="13"/>
      <c r="F12" s="14">
        <f t="shared" si="0"/>
        <v>0</v>
      </c>
      <c r="G12"/>
      <c r="H12"/>
    </row>
    <row r="13" spans="1:8" x14ac:dyDescent="0.25">
      <c r="A13" s="8" t="s">
        <v>81</v>
      </c>
      <c r="B13" s="9" t="s">
        <v>6</v>
      </c>
      <c r="C13" s="12" t="s">
        <v>49</v>
      </c>
      <c r="D13" s="12">
        <v>650</v>
      </c>
      <c r="E13" s="13"/>
      <c r="F13" s="14">
        <f t="shared" si="0"/>
        <v>0</v>
      </c>
      <c r="G13"/>
      <c r="H13"/>
    </row>
    <row r="14" spans="1:8" x14ac:dyDescent="0.25">
      <c r="A14" s="8" t="s">
        <v>90</v>
      </c>
      <c r="B14" s="9" t="s">
        <v>8</v>
      </c>
      <c r="C14" s="12" t="s">
        <v>49</v>
      </c>
      <c r="D14" s="12">
        <v>10</v>
      </c>
      <c r="E14" s="13"/>
      <c r="F14" s="14">
        <f t="shared" si="0"/>
        <v>0</v>
      </c>
      <c r="G14"/>
      <c r="H14"/>
    </row>
    <row r="15" spans="1:8" x14ac:dyDescent="0.25">
      <c r="A15" s="8" t="s">
        <v>82</v>
      </c>
      <c r="B15" s="9" t="s">
        <v>44</v>
      </c>
      <c r="C15" s="12" t="s">
        <v>49</v>
      </c>
      <c r="D15" s="12">
        <v>60</v>
      </c>
      <c r="E15" s="13"/>
      <c r="F15" s="14">
        <f t="shared" si="0"/>
        <v>0</v>
      </c>
      <c r="G15"/>
      <c r="H15"/>
    </row>
    <row r="16" spans="1:8" x14ac:dyDescent="0.25">
      <c r="A16" s="8" t="s">
        <v>83</v>
      </c>
      <c r="B16" s="9" t="s">
        <v>92</v>
      </c>
      <c r="C16" s="12" t="s">
        <v>49</v>
      </c>
      <c r="D16" s="12">
        <v>150</v>
      </c>
      <c r="E16" s="13"/>
      <c r="F16" s="14">
        <f t="shared" si="0"/>
        <v>0</v>
      </c>
      <c r="G16"/>
      <c r="H16"/>
    </row>
    <row r="17" spans="1:8" x14ac:dyDescent="0.25">
      <c r="A17" s="8" t="s">
        <v>84</v>
      </c>
      <c r="B17" s="9" t="s">
        <v>91</v>
      </c>
      <c r="C17" s="12" t="s">
        <v>49</v>
      </c>
      <c r="D17" s="12">
        <v>50</v>
      </c>
      <c r="E17" s="13"/>
      <c r="F17" s="14">
        <f t="shared" si="0"/>
        <v>0</v>
      </c>
      <c r="G17"/>
      <c r="H17"/>
    </row>
    <row r="18" spans="1:8" x14ac:dyDescent="0.25">
      <c r="A18" s="8" t="s">
        <v>84</v>
      </c>
      <c r="B18" s="9" t="s">
        <v>10</v>
      </c>
      <c r="C18" s="12" t="s">
        <v>49</v>
      </c>
      <c r="D18" s="12">
        <v>80</v>
      </c>
      <c r="E18" s="13"/>
      <c r="F18" s="14">
        <f t="shared" si="0"/>
        <v>0</v>
      </c>
      <c r="G18"/>
      <c r="H18"/>
    </row>
    <row r="19" spans="1:8" x14ac:dyDescent="0.25">
      <c r="A19" s="8" t="s">
        <v>85</v>
      </c>
      <c r="B19" s="9" t="s">
        <v>9</v>
      </c>
      <c r="C19" s="12" t="s">
        <v>49</v>
      </c>
      <c r="D19" s="12">
        <v>500</v>
      </c>
      <c r="E19" s="13"/>
      <c r="F19" s="14">
        <f t="shared" si="0"/>
        <v>0</v>
      </c>
      <c r="G19"/>
      <c r="H19"/>
    </row>
    <row r="20" spans="1:8" x14ac:dyDescent="0.25">
      <c r="A20" s="8" t="s">
        <v>86</v>
      </c>
      <c r="B20" s="9" t="s">
        <v>11</v>
      </c>
      <c r="C20" s="12" t="s">
        <v>49</v>
      </c>
      <c r="D20" s="12">
        <v>50</v>
      </c>
      <c r="E20" s="13"/>
      <c r="F20" s="14">
        <f t="shared" si="0"/>
        <v>0</v>
      </c>
      <c r="G20"/>
      <c r="H20"/>
    </row>
    <row r="21" spans="1:8" x14ac:dyDescent="0.25">
      <c r="A21" s="8" t="s">
        <v>87</v>
      </c>
      <c r="B21" s="9" t="s">
        <v>50</v>
      </c>
      <c r="C21" s="12" t="s">
        <v>49</v>
      </c>
      <c r="D21" s="12">
        <v>80</v>
      </c>
      <c r="E21" s="13"/>
      <c r="F21" s="14">
        <f t="shared" si="0"/>
        <v>0</v>
      </c>
      <c r="G21"/>
      <c r="H21"/>
    </row>
    <row r="22" spans="1:8" x14ac:dyDescent="0.25">
      <c r="A22" s="8" t="s">
        <v>88</v>
      </c>
      <c r="B22" s="9" t="s">
        <v>51</v>
      </c>
      <c r="C22" s="12" t="s">
        <v>49</v>
      </c>
      <c r="D22" s="12">
        <v>80</v>
      </c>
      <c r="E22" s="13"/>
      <c r="F22" s="14">
        <f t="shared" si="0"/>
        <v>0</v>
      </c>
      <c r="G22"/>
      <c r="H22"/>
    </row>
    <row r="23" spans="1:8" x14ac:dyDescent="0.25">
      <c r="A23" s="8" t="s">
        <v>89</v>
      </c>
      <c r="B23" s="9" t="s">
        <v>52</v>
      </c>
      <c r="C23" s="12" t="s">
        <v>49</v>
      </c>
      <c r="D23" s="12">
        <v>35</v>
      </c>
      <c r="E23" s="13"/>
      <c r="F23" s="14">
        <f t="shared" si="0"/>
        <v>0</v>
      </c>
      <c r="G23"/>
      <c r="H23"/>
    </row>
    <row r="24" spans="1:8" x14ac:dyDescent="0.25">
      <c r="A24" s="8"/>
      <c r="B24" s="15" t="s">
        <v>68</v>
      </c>
      <c r="C24" s="12"/>
      <c r="D24" s="12"/>
      <c r="E24" s="13"/>
      <c r="F24" s="14">
        <f>SUM(F6:F23)</f>
        <v>0</v>
      </c>
      <c r="G24"/>
      <c r="H24"/>
    </row>
    <row r="25" spans="1:8" x14ac:dyDescent="0.25">
      <c r="A25" s="8"/>
      <c r="B25" s="15"/>
      <c r="C25" s="12"/>
      <c r="D25" s="12"/>
      <c r="E25" s="13"/>
      <c r="F25" s="16"/>
      <c r="G25"/>
      <c r="H25"/>
    </row>
    <row r="26" spans="1:8" ht="19.5" customHeight="1" x14ac:dyDescent="0.25">
      <c r="A26" s="41" t="s">
        <v>71</v>
      </c>
      <c r="B26" s="41"/>
      <c r="C26" s="41"/>
      <c r="D26" s="41"/>
      <c r="E26" s="41"/>
      <c r="F26" s="41"/>
      <c r="G26"/>
      <c r="H26"/>
    </row>
    <row r="27" spans="1:8" ht="6" customHeight="1" x14ac:dyDescent="0.25">
      <c r="A27" s="28"/>
      <c r="B27" s="28"/>
      <c r="C27" s="28"/>
      <c r="D27" s="28"/>
      <c r="E27" s="28"/>
      <c r="F27" s="21" t="s">
        <v>41</v>
      </c>
      <c r="G27"/>
      <c r="H27"/>
    </row>
    <row r="28" spans="1:8" ht="27.75" customHeight="1" x14ac:dyDescent="0.25">
      <c r="A28" s="24" t="s">
        <v>46</v>
      </c>
      <c r="B28" s="24" t="s">
        <v>47</v>
      </c>
      <c r="C28" s="22" t="s">
        <v>1</v>
      </c>
      <c r="D28" s="22" t="s">
        <v>73</v>
      </c>
      <c r="E28" s="25" t="s">
        <v>48</v>
      </c>
      <c r="F28" s="22" t="s">
        <v>72</v>
      </c>
      <c r="G28"/>
      <c r="H28"/>
    </row>
    <row r="29" spans="1:8" x14ac:dyDescent="0.25">
      <c r="A29" s="8">
        <v>1</v>
      </c>
      <c r="B29" s="9" t="s">
        <v>57</v>
      </c>
      <c r="C29" s="12" t="s">
        <v>49</v>
      </c>
      <c r="D29" s="12">
        <v>80</v>
      </c>
      <c r="E29" s="13"/>
      <c r="F29" s="14">
        <f>D29*E29</f>
        <v>0</v>
      </c>
      <c r="G29"/>
      <c r="H29"/>
    </row>
    <row r="30" spans="1:8" x14ac:dyDescent="0.25">
      <c r="A30" s="8">
        <v>2</v>
      </c>
      <c r="B30" s="9" t="s">
        <v>13</v>
      </c>
      <c r="C30" s="12" t="s">
        <v>49</v>
      </c>
      <c r="D30" s="12">
        <v>70</v>
      </c>
      <c r="E30" s="13"/>
      <c r="F30" s="14">
        <f t="shared" ref="F30:F57" si="1">D30*E30</f>
        <v>0</v>
      </c>
      <c r="G30"/>
      <c r="H30"/>
    </row>
    <row r="31" spans="1:8" x14ac:dyDescent="0.25">
      <c r="A31" s="8">
        <v>3</v>
      </c>
      <c r="B31" s="9" t="s">
        <v>14</v>
      </c>
      <c r="C31" s="12" t="s">
        <v>49</v>
      </c>
      <c r="D31" s="12">
        <v>370</v>
      </c>
      <c r="E31" s="13"/>
      <c r="F31" s="14">
        <f t="shared" si="1"/>
        <v>0</v>
      </c>
      <c r="G31"/>
      <c r="H31"/>
    </row>
    <row r="32" spans="1:8" x14ac:dyDescent="0.25">
      <c r="A32" s="8">
        <v>4</v>
      </c>
      <c r="B32" s="9" t="s">
        <v>15</v>
      </c>
      <c r="C32" s="12" t="s">
        <v>49</v>
      </c>
      <c r="D32" s="12">
        <v>250</v>
      </c>
      <c r="E32" s="13"/>
      <c r="F32" s="14">
        <f t="shared" si="1"/>
        <v>0</v>
      </c>
      <c r="G32"/>
      <c r="H32"/>
    </row>
    <row r="33" spans="1:8" x14ac:dyDescent="0.25">
      <c r="A33" s="8">
        <v>5</v>
      </c>
      <c r="B33" s="9" t="s">
        <v>53</v>
      </c>
      <c r="C33" s="12" t="s">
        <v>49</v>
      </c>
      <c r="D33" s="12">
        <v>50</v>
      </c>
      <c r="E33" s="13"/>
      <c r="F33" s="14">
        <f t="shared" si="1"/>
        <v>0</v>
      </c>
      <c r="G33"/>
      <c r="H33"/>
    </row>
    <row r="34" spans="1:8" x14ac:dyDescent="0.25">
      <c r="A34" s="8">
        <v>6</v>
      </c>
      <c r="B34" s="9" t="s">
        <v>42</v>
      </c>
      <c r="C34" s="12" t="s">
        <v>49</v>
      </c>
      <c r="D34" s="12">
        <v>200</v>
      </c>
      <c r="E34" s="13"/>
      <c r="F34" s="14">
        <f t="shared" si="1"/>
        <v>0</v>
      </c>
      <c r="G34"/>
      <c r="H34"/>
    </row>
    <row r="35" spans="1:8" x14ac:dyDescent="0.25">
      <c r="A35" s="8">
        <v>7</v>
      </c>
      <c r="B35" s="9" t="s">
        <v>18</v>
      </c>
      <c r="C35" s="12" t="s">
        <v>49</v>
      </c>
      <c r="D35" s="26">
        <v>8200</v>
      </c>
      <c r="E35" s="13"/>
      <c r="F35" s="14">
        <f t="shared" si="1"/>
        <v>0</v>
      </c>
      <c r="G35"/>
      <c r="H35"/>
    </row>
    <row r="36" spans="1:8" x14ac:dyDescent="0.25">
      <c r="A36" s="8">
        <v>8</v>
      </c>
      <c r="B36" s="9" t="s">
        <v>16</v>
      </c>
      <c r="C36" s="12" t="s">
        <v>49</v>
      </c>
      <c r="D36" s="12">
        <v>150</v>
      </c>
      <c r="E36" s="13"/>
      <c r="F36" s="14">
        <f t="shared" si="1"/>
        <v>0</v>
      </c>
      <c r="G36"/>
      <c r="H36"/>
    </row>
    <row r="37" spans="1:8" x14ac:dyDescent="0.25">
      <c r="A37" s="8">
        <v>9</v>
      </c>
      <c r="B37" s="9" t="s">
        <v>17</v>
      </c>
      <c r="C37" s="12" t="s">
        <v>49</v>
      </c>
      <c r="D37" s="12">
        <v>50</v>
      </c>
      <c r="E37" s="13"/>
      <c r="F37" s="14">
        <f t="shared" si="1"/>
        <v>0</v>
      </c>
      <c r="G37"/>
      <c r="H37"/>
    </row>
    <row r="38" spans="1:8" x14ac:dyDescent="0.25">
      <c r="A38" s="8">
        <v>10</v>
      </c>
      <c r="B38" s="9" t="s">
        <v>58</v>
      </c>
      <c r="C38" s="12" t="s">
        <v>49</v>
      </c>
      <c r="D38" s="12">
        <v>250</v>
      </c>
      <c r="E38" s="13"/>
      <c r="F38" s="14">
        <f t="shared" si="1"/>
        <v>0</v>
      </c>
      <c r="G38"/>
      <c r="H38"/>
    </row>
    <row r="39" spans="1:8" x14ac:dyDescent="0.25">
      <c r="A39" s="8">
        <v>11</v>
      </c>
      <c r="B39" s="10" t="s">
        <v>102</v>
      </c>
      <c r="C39" s="12" t="s">
        <v>49</v>
      </c>
      <c r="D39" s="12">
        <v>50</v>
      </c>
      <c r="E39" s="13"/>
      <c r="F39" s="14">
        <f t="shared" si="1"/>
        <v>0</v>
      </c>
      <c r="G39"/>
      <c r="H39"/>
    </row>
    <row r="40" spans="1:8" x14ac:dyDescent="0.25">
      <c r="A40" s="8">
        <v>12</v>
      </c>
      <c r="B40" s="10" t="s">
        <v>26</v>
      </c>
      <c r="C40" s="12" t="s">
        <v>49</v>
      </c>
      <c r="D40" s="12">
        <v>50</v>
      </c>
      <c r="E40" s="13"/>
      <c r="F40" s="14">
        <f t="shared" si="1"/>
        <v>0</v>
      </c>
      <c r="G40"/>
      <c r="H40"/>
    </row>
    <row r="41" spans="1:8" x14ac:dyDescent="0.25">
      <c r="A41" s="8">
        <v>13</v>
      </c>
      <c r="B41" s="10" t="s">
        <v>20</v>
      </c>
      <c r="C41" s="12" t="s">
        <v>49</v>
      </c>
      <c r="D41" s="12">
        <v>400</v>
      </c>
      <c r="E41" s="13"/>
      <c r="F41" s="14">
        <f t="shared" si="1"/>
        <v>0</v>
      </c>
      <c r="G41"/>
      <c r="H41"/>
    </row>
    <row r="42" spans="1:8" x14ac:dyDescent="0.25">
      <c r="A42" s="8">
        <v>14</v>
      </c>
      <c r="B42" s="10" t="s">
        <v>21</v>
      </c>
      <c r="C42" s="12" t="s">
        <v>49</v>
      </c>
      <c r="D42" s="12">
        <v>80</v>
      </c>
      <c r="E42" s="13"/>
      <c r="F42" s="14">
        <f t="shared" si="1"/>
        <v>0</v>
      </c>
      <c r="G42"/>
      <c r="H42"/>
    </row>
    <row r="43" spans="1:8" x14ac:dyDescent="0.25">
      <c r="A43" s="8">
        <v>15</v>
      </c>
      <c r="B43" s="10" t="s">
        <v>22</v>
      </c>
      <c r="C43" s="12" t="s">
        <v>49</v>
      </c>
      <c r="D43" s="12">
        <v>30</v>
      </c>
      <c r="E43" s="13"/>
      <c r="F43" s="14">
        <f t="shared" si="1"/>
        <v>0</v>
      </c>
      <c r="G43"/>
      <c r="H43"/>
    </row>
    <row r="44" spans="1:8" x14ac:dyDescent="0.25">
      <c r="A44" s="8">
        <v>16</v>
      </c>
      <c r="B44" s="10" t="s">
        <v>59</v>
      </c>
      <c r="C44" s="12" t="s">
        <v>49</v>
      </c>
      <c r="D44" s="12">
        <v>50</v>
      </c>
      <c r="E44" s="13"/>
      <c r="F44" s="14">
        <f t="shared" si="1"/>
        <v>0</v>
      </c>
      <c r="G44"/>
      <c r="H44"/>
    </row>
    <row r="45" spans="1:8" x14ac:dyDescent="0.25">
      <c r="A45" s="8">
        <v>17</v>
      </c>
      <c r="B45" s="10" t="s">
        <v>23</v>
      </c>
      <c r="C45" s="12" t="s">
        <v>49</v>
      </c>
      <c r="D45" s="12">
        <v>150</v>
      </c>
      <c r="E45" s="13"/>
      <c r="F45" s="14">
        <f t="shared" si="1"/>
        <v>0</v>
      </c>
      <c r="G45"/>
      <c r="H45"/>
    </row>
    <row r="46" spans="1:8" x14ac:dyDescent="0.25">
      <c r="A46" s="8">
        <v>18</v>
      </c>
      <c r="B46" s="10" t="s">
        <v>55</v>
      </c>
      <c r="C46" s="12" t="s">
        <v>49</v>
      </c>
      <c r="D46" s="12">
        <v>30</v>
      </c>
      <c r="E46" s="13"/>
      <c r="F46" s="14">
        <f t="shared" si="1"/>
        <v>0</v>
      </c>
      <c r="G46"/>
      <c r="H46"/>
    </row>
    <row r="47" spans="1:8" x14ac:dyDescent="0.25">
      <c r="A47" s="8">
        <v>19</v>
      </c>
      <c r="B47" s="10" t="s">
        <v>24</v>
      </c>
      <c r="C47" s="12" t="s">
        <v>49</v>
      </c>
      <c r="D47" s="12">
        <v>100</v>
      </c>
      <c r="E47" s="13"/>
      <c r="F47" s="14">
        <f t="shared" si="1"/>
        <v>0</v>
      </c>
      <c r="G47"/>
      <c r="H47"/>
    </row>
    <row r="48" spans="1:8" x14ac:dyDescent="0.25">
      <c r="A48" s="8">
        <v>20</v>
      </c>
      <c r="B48" s="10" t="s">
        <v>19</v>
      </c>
      <c r="C48" s="12" t="s">
        <v>49</v>
      </c>
      <c r="D48" s="12">
        <v>800</v>
      </c>
      <c r="E48" s="13"/>
      <c r="F48" s="14">
        <f t="shared" si="1"/>
        <v>0</v>
      </c>
      <c r="G48"/>
      <c r="H48"/>
    </row>
    <row r="49" spans="1:8" x14ac:dyDescent="0.25">
      <c r="A49" s="8">
        <v>21</v>
      </c>
      <c r="B49" s="10" t="s">
        <v>25</v>
      </c>
      <c r="C49" s="12" t="s">
        <v>49</v>
      </c>
      <c r="D49" s="12">
        <v>10</v>
      </c>
      <c r="E49" s="13"/>
      <c r="F49" s="14">
        <f t="shared" si="1"/>
        <v>0</v>
      </c>
      <c r="G49"/>
      <c r="H49"/>
    </row>
    <row r="50" spans="1:8" x14ac:dyDescent="0.25">
      <c r="A50" s="8">
        <v>22</v>
      </c>
      <c r="B50" s="10" t="s">
        <v>27</v>
      </c>
      <c r="C50" s="12" t="s">
        <v>49</v>
      </c>
      <c r="D50" s="12">
        <v>250</v>
      </c>
      <c r="E50" s="13"/>
      <c r="F50" s="14">
        <f t="shared" si="1"/>
        <v>0</v>
      </c>
      <c r="G50"/>
      <c r="H50"/>
    </row>
    <row r="51" spans="1:8" x14ac:dyDescent="0.25">
      <c r="A51" s="8">
        <v>23</v>
      </c>
      <c r="B51" s="10" t="s">
        <v>28</v>
      </c>
      <c r="C51" s="12" t="s">
        <v>49</v>
      </c>
      <c r="D51" s="12">
        <v>50</v>
      </c>
      <c r="E51" s="13"/>
      <c r="F51" s="14">
        <f t="shared" si="1"/>
        <v>0</v>
      </c>
      <c r="G51"/>
      <c r="H51"/>
    </row>
    <row r="52" spans="1:8" x14ac:dyDescent="0.25">
      <c r="A52" s="8">
        <v>24</v>
      </c>
      <c r="B52" s="9" t="s">
        <v>45</v>
      </c>
      <c r="C52" s="12" t="s">
        <v>49</v>
      </c>
      <c r="D52" s="12">
        <v>11</v>
      </c>
      <c r="E52" s="13"/>
      <c r="F52" s="14">
        <f t="shared" si="1"/>
        <v>0</v>
      </c>
      <c r="G52"/>
      <c r="H52"/>
    </row>
    <row r="53" spans="1:8" x14ac:dyDescent="0.25">
      <c r="A53" s="8">
        <v>25</v>
      </c>
      <c r="B53" s="10" t="s">
        <v>29</v>
      </c>
      <c r="C53" s="12" t="s">
        <v>49</v>
      </c>
      <c r="D53" s="12">
        <v>35</v>
      </c>
      <c r="E53" s="13"/>
      <c r="F53" s="14">
        <f t="shared" si="1"/>
        <v>0</v>
      </c>
      <c r="G53"/>
      <c r="H53"/>
    </row>
    <row r="54" spans="1:8" x14ac:dyDescent="0.25">
      <c r="A54" s="8">
        <v>26</v>
      </c>
      <c r="B54" s="10" t="s">
        <v>101</v>
      </c>
      <c r="C54" s="12" t="s">
        <v>49</v>
      </c>
      <c r="D54" s="12">
        <v>15</v>
      </c>
      <c r="E54" s="13"/>
      <c r="F54" s="14">
        <f t="shared" si="1"/>
        <v>0</v>
      </c>
      <c r="G54"/>
      <c r="H54"/>
    </row>
    <row r="55" spans="1:8" x14ac:dyDescent="0.25">
      <c r="A55" s="8">
        <v>27</v>
      </c>
      <c r="B55" s="10" t="s">
        <v>54</v>
      </c>
      <c r="C55" s="12" t="s">
        <v>49</v>
      </c>
      <c r="D55" s="12">
        <v>10</v>
      </c>
      <c r="E55" s="13"/>
      <c r="F55" s="14">
        <f t="shared" si="1"/>
        <v>0</v>
      </c>
      <c r="G55"/>
      <c r="H55"/>
    </row>
    <row r="56" spans="1:8" x14ac:dyDescent="0.25">
      <c r="A56" s="8">
        <v>28</v>
      </c>
      <c r="B56" s="10" t="s">
        <v>56</v>
      </c>
      <c r="C56" s="12" t="s">
        <v>49</v>
      </c>
      <c r="D56" s="12">
        <v>50</v>
      </c>
      <c r="E56" s="13"/>
      <c r="F56" s="14">
        <f t="shared" si="1"/>
        <v>0</v>
      </c>
      <c r="G56"/>
      <c r="H56"/>
    </row>
    <row r="57" spans="1:8" x14ac:dyDescent="0.25">
      <c r="A57" s="8">
        <v>29</v>
      </c>
      <c r="B57" s="33" t="s">
        <v>93</v>
      </c>
      <c r="C57" s="12" t="s">
        <v>49</v>
      </c>
      <c r="D57" s="12">
        <v>40</v>
      </c>
      <c r="E57" s="13"/>
      <c r="F57" s="14">
        <f t="shared" si="1"/>
        <v>0</v>
      </c>
      <c r="G57"/>
      <c r="H57"/>
    </row>
    <row r="58" spans="1:8" x14ac:dyDescent="0.25">
      <c r="A58" s="8"/>
      <c r="B58" s="17" t="s">
        <v>60</v>
      </c>
      <c r="C58" s="12"/>
      <c r="D58" s="12"/>
      <c r="E58" s="13"/>
      <c r="F58" s="16">
        <f>SUM(F29:F57)</f>
        <v>0</v>
      </c>
      <c r="G58"/>
      <c r="H58"/>
    </row>
    <row r="59" spans="1:8" x14ac:dyDescent="0.25">
      <c r="A59" s="8"/>
      <c r="B59" s="17"/>
      <c r="C59" s="12"/>
      <c r="D59" s="12"/>
      <c r="E59" s="13"/>
      <c r="F59" s="16"/>
      <c r="G59"/>
      <c r="H59"/>
    </row>
    <row r="60" spans="1:8" ht="15.75" x14ac:dyDescent="0.25">
      <c r="A60" s="41" t="s">
        <v>30</v>
      </c>
      <c r="B60" s="41"/>
      <c r="C60" s="41"/>
      <c r="D60" s="41"/>
      <c r="E60" s="41"/>
      <c r="F60" s="41"/>
      <c r="G60"/>
      <c r="H60"/>
    </row>
    <row r="61" spans="1:8" ht="15.75" x14ac:dyDescent="0.25">
      <c r="A61" s="28"/>
      <c r="B61" s="28"/>
      <c r="C61" s="28"/>
      <c r="D61" s="28"/>
      <c r="E61" s="28"/>
      <c r="F61" s="23" t="s">
        <v>41</v>
      </c>
      <c r="G61"/>
      <c r="H61"/>
    </row>
    <row r="62" spans="1:8" ht="25.5" x14ac:dyDescent="0.25">
      <c r="A62" s="24" t="s">
        <v>46</v>
      </c>
      <c r="B62" s="24" t="s">
        <v>47</v>
      </c>
      <c r="C62" s="22" t="s">
        <v>1</v>
      </c>
      <c r="D62" s="22" t="s">
        <v>73</v>
      </c>
      <c r="E62" s="25" t="s">
        <v>48</v>
      </c>
      <c r="F62" s="22" t="s">
        <v>72</v>
      </c>
      <c r="G62"/>
      <c r="H62"/>
    </row>
    <row r="63" spans="1:8" x14ac:dyDescent="0.25">
      <c r="A63" s="8">
        <v>1</v>
      </c>
      <c r="B63" s="9" t="s">
        <v>31</v>
      </c>
      <c r="C63" s="12" t="s">
        <v>49</v>
      </c>
      <c r="D63" s="12">
        <v>300</v>
      </c>
      <c r="E63" s="13"/>
      <c r="F63" s="14">
        <f>(D63*E63)</f>
        <v>0</v>
      </c>
      <c r="G63"/>
      <c r="H63"/>
    </row>
    <row r="64" spans="1:8" x14ac:dyDescent="0.25">
      <c r="A64" s="8">
        <v>2</v>
      </c>
      <c r="B64" s="9" t="s">
        <v>97</v>
      </c>
      <c r="C64" s="12" t="s">
        <v>49</v>
      </c>
      <c r="D64" s="12">
        <v>200</v>
      </c>
      <c r="E64" s="13"/>
      <c r="F64" s="14">
        <f t="shared" ref="F64:F77" si="2">D64*E64</f>
        <v>0</v>
      </c>
      <c r="G64"/>
      <c r="H64"/>
    </row>
    <row r="65" spans="1:8" ht="18" customHeight="1" x14ac:dyDescent="0.25">
      <c r="A65" s="8">
        <v>3</v>
      </c>
      <c r="B65" s="9" t="s">
        <v>53</v>
      </c>
      <c r="C65" s="12" t="s">
        <v>49</v>
      </c>
      <c r="D65" s="12">
        <v>300</v>
      </c>
      <c r="E65" s="13"/>
      <c r="F65" s="14">
        <f t="shared" si="2"/>
        <v>0</v>
      </c>
      <c r="H65"/>
    </row>
    <row r="66" spans="1:8" x14ac:dyDescent="0.25">
      <c r="A66" s="8" t="s">
        <v>77</v>
      </c>
      <c r="B66" s="9" t="s">
        <v>32</v>
      </c>
      <c r="C66" s="12" t="s">
        <v>49</v>
      </c>
      <c r="D66" s="12">
        <v>200</v>
      </c>
      <c r="E66" s="13"/>
      <c r="F66" s="14">
        <f t="shared" si="2"/>
        <v>0</v>
      </c>
      <c r="G66"/>
      <c r="H66"/>
    </row>
    <row r="67" spans="1:8" x14ac:dyDescent="0.25">
      <c r="A67" s="8" t="s">
        <v>78</v>
      </c>
      <c r="B67" s="10" t="s">
        <v>35</v>
      </c>
      <c r="C67" s="12" t="s">
        <v>49</v>
      </c>
      <c r="D67" s="12">
        <v>20</v>
      </c>
      <c r="E67" s="13"/>
      <c r="F67" s="14">
        <f t="shared" si="2"/>
        <v>0</v>
      </c>
      <c r="G67"/>
      <c r="H67"/>
    </row>
    <row r="68" spans="1:8" x14ac:dyDescent="0.25">
      <c r="A68" s="8" t="s">
        <v>79</v>
      </c>
      <c r="B68" s="11" t="s">
        <v>61</v>
      </c>
      <c r="C68" s="12" t="s">
        <v>49</v>
      </c>
      <c r="D68" s="12">
        <v>30</v>
      </c>
      <c r="E68" s="13"/>
      <c r="F68" s="14">
        <f t="shared" si="2"/>
        <v>0</v>
      </c>
      <c r="G68"/>
      <c r="H68"/>
    </row>
    <row r="69" spans="1:8" x14ac:dyDescent="0.25">
      <c r="A69" s="8" t="s">
        <v>80</v>
      </c>
      <c r="B69" s="10" t="s">
        <v>34</v>
      </c>
      <c r="C69" s="12" t="s">
        <v>49</v>
      </c>
      <c r="D69" s="12">
        <v>200</v>
      </c>
      <c r="E69" s="13"/>
      <c r="F69" s="14">
        <f t="shared" si="2"/>
        <v>0</v>
      </c>
      <c r="G69"/>
      <c r="H69"/>
    </row>
    <row r="70" spans="1:8" x14ac:dyDescent="0.25">
      <c r="A70" s="8" t="s">
        <v>81</v>
      </c>
      <c r="B70" s="10" t="s">
        <v>94</v>
      </c>
      <c r="C70" s="12" t="s">
        <v>49</v>
      </c>
      <c r="D70" s="12">
        <v>50</v>
      </c>
      <c r="E70" s="13"/>
      <c r="F70" s="14">
        <f t="shared" si="2"/>
        <v>0</v>
      </c>
      <c r="G70"/>
      <c r="H70"/>
    </row>
    <row r="71" spans="1:8" x14ac:dyDescent="0.25">
      <c r="A71" s="8" t="s">
        <v>90</v>
      </c>
      <c r="B71" s="10" t="s">
        <v>95</v>
      </c>
      <c r="C71" s="12" t="s">
        <v>49</v>
      </c>
      <c r="D71" s="12">
        <v>50</v>
      </c>
      <c r="E71" s="13"/>
      <c r="F71" s="14">
        <f t="shared" si="2"/>
        <v>0</v>
      </c>
      <c r="G71"/>
      <c r="H71"/>
    </row>
    <row r="72" spans="1:8" x14ac:dyDescent="0.25">
      <c r="A72" s="8" t="s">
        <v>82</v>
      </c>
      <c r="B72" s="9" t="s">
        <v>33</v>
      </c>
      <c r="C72" s="12" t="s">
        <v>49</v>
      </c>
      <c r="D72" s="12">
        <v>50</v>
      </c>
      <c r="E72" s="13"/>
      <c r="F72" s="14">
        <f t="shared" si="2"/>
        <v>0</v>
      </c>
      <c r="G72"/>
      <c r="H72"/>
    </row>
    <row r="73" spans="1:8" x14ac:dyDescent="0.25">
      <c r="A73" s="8" t="s">
        <v>83</v>
      </c>
      <c r="B73" s="9" t="s">
        <v>100</v>
      </c>
      <c r="C73" s="12" t="s">
        <v>49</v>
      </c>
      <c r="D73" s="12">
        <v>25</v>
      </c>
      <c r="E73" s="13"/>
      <c r="F73" s="14">
        <f t="shared" si="2"/>
        <v>0</v>
      </c>
      <c r="G73"/>
      <c r="H73"/>
    </row>
    <row r="74" spans="1:8" x14ac:dyDescent="0.25">
      <c r="A74" s="8" t="s">
        <v>84</v>
      </c>
      <c r="B74" s="9" t="s">
        <v>56</v>
      </c>
      <c r="C74" s="12" t="s">
        <v>49</v>
      </c>
      <c r="D74" s="12">
        <v>40</v>
      </c>
      <c r="E74" s="13"/>
      <c r="F74" s="14">
        <f t="shared" si="2"/>
        <v>0</v>
      </c>
      <c r="G74"/>
      <c r="H74"/>
    </row>
    <row r="75" spans="1:8" ht="51.75" x14ac:dyDescent="0.25">
      <c r="A75" s="8" t="s">
        <v>85</v>
      </c>
      <c r="B75" s="18" t="s">
        <v>63</v>
      </c>
      <c r="C75" s="12" t="s">
        <v>49</v>
      </c>
      <c r="D75" s="12">
        <v>100</v>
      </c>
      <c r="E75" s="13"/>
      <c r="F75" s="14">
        <f t="shared" si="2"/>
        <v>0</v>
      </c>
      <c r="G75"/>
      <c r="H75"/>
    </row>
    <row r="76" spans="1:8" x14ac:dyDescent="0.25">
      <c r="A76" s="8" t="s">
        <v>86</v>
      </c>
      <c r="B76" s="9" t="s">
        <v>98</v>
      </c>
      <c r="C76" s="12" t="s">
        <v>49</v>
      </c>
      <c r="D76" s="12">
        <v>100</v>
      </c>
      <c r="E76" s="13"/>
      <c r="F76" s="14">
        <f t="shared" si="2"/>
        <v>0</v>
      </c>
      <c r="G76"/>
      <c r="H76"/>
    </row>
    <row r="77" spans="1:8" x14ac:dyDescent="0.25">
      <c r="A77" s="8" t="s">
        <v>87</v>
      </c>
      <c r="B77" s="9" t="s">
        <v>99</v>
      </c>
      <c r="C77" s="12" t="s">
        <v>49</v>
      </c>
      <c r="D77" s="12">
        <v>100</v>
      </c>
      <c r="E77" s="13"/>
      <c r="F77" s="14">
        <f t="shared" si="2"/>
        <v>0</v>
      </c>
      <c r="G77"/>
      <c r="H77"/>
    </row>
    <row r="78" spans="1:8" x14ac:dyDescent="0.25">
      <c r="A78" s="8"/>
      <c r="B78" s="15" t="s">
        <v>62</v>
      </c>
      <c r="C78" s="12"/>
      <c r="D78" s="12"/>
      <c r="E78" s="13"/>
      <c r="F78" s="16">
        <f>SUM(F63:F77)</f>
        <v>0</v>
      </c>
      <c r="G78"/>
      <c r="H78"/>
    </row>
    <row r="79" spans="1:8" x14ac:dyDescent="0.25">
      <c r="A79" s="8"/>
      <c r="B79" s="15"/>
      <c r="C79" s="12"/>
      <c r="D79" s="12"/>
      <c r="E79" s="13"/>
      <c r="F79" s="16"/>
      <c r="G79"/>
      <c r="H79"/>
    </row>
    <row r="80" spans="1:8" ht="15.75" x14ac:dyDescent="0.25">
      <c r="A80" s="41" t="s">
        <v>36</v>
      </c>
      <c r="B80" s="41"/>
      <c r="C80" s="41"/>
      <c r="D80" s="41"/>
      <c r="E80" s="41"/>
      <c r="F80" s="41"/>
      <c r="G80"/>
      <c r="H80"/>
    </row>
    <row r="81" spans="1:8" ht="15.75" x14ac:dyDescent="0.25">
      <c r="A81" s="28"/>
      <c r="B81" s="28"/>
      <c r="C81" s="28"/>
      <c r="D81" s="28"/>
      <c r="E81" s="28"/>
      <c r="F81" s="21" t="s">
        <v>41</v>
      </c>
      <c r="G81"/>
      <c r="H81"/>
    </row>
    <row r="82" spans="1:8" ht="25.5" x14ac:dyDescent="0.25">
      <c r="A82" s="24" t="s">
        <v>46</v>
      </c>
      <c r="B82" s="24" t="s">
        <v>47</v>
      </c>
      <c r="C82" s="22" t="s">
        <v>1</v>
      </c>
      <c r="D82" s="22" t="s">
        <v>73</v>
      </c>
      <c r="E82" s="25" t="s">
        <v>48</v>
      </c>
      <c r="F82" s="22" t="s">
        <v>72</v>
      </c>
      <c r="G82"/>
      <c r="H82"/>
    </row>
    <row r="83" spans="1:8" x14ac:dyDescent="0.25">
      <c r="A83" s="12">
        <v>2</v>
      </c>
      <c r="B83" s="9" t="s">
        <v>64</v>
      </c>
      <c r="C83" s="12" t="s">
        <v>49</v>
      </c>
      <c r="D83" s="29">
        <v>300</v>
      </c>
      <c r="E83" s="20"/>
      <c r="F83" s="14">
        <f>(D83*E83)</f>
        <v>0</v>
      </c>
      <c r="G83"/>
      <c r="H83"/>
    </row>
    <row r="84" spans="1:8" x14ac:dyDescent="0.25">
      <c r="A84" s="12">
        <v>6</v>
      </c>
      <c r="B84" s="9" t="s">
        <v>37</v>
      </c>
      <c r="C84" s="12" t="s">
        <v>49</v>
      </c>
      <c r="D84" s="29">
        <v>50</v>
      </c>
      <c r="E84" s="20"/>
      <c r="F84" s="14">
        <f t="shared" ref="F84:F90" si="3">D84*E84</f>
        <v>0</v>
      </c>
      <c r="G84"/>
      <c r="H84"/>
    </row>
    <row r="85" spans="1:8" x14ac:dyDescent="0.25">
      <c r="A85" s="12">
        <v>8</v>
      </c>
      <c r="B85" s="9" t="s">
        <v>38</v>
      </c>
      <c r="C85" s="12" t="s">
        <v>49</v>
      </c>
      <c r="D85" s="12">
        <v>60</v>
      </c>
      <c r="E85" s="20"/>
      <c r="F85" s="14">
        <f t="shared" si="3"/>
        <v>0</v>
      </c>
      <c r="G85"/>
      <c r="H85"/>
    </row>
    <row r="86" spans="1:8" x14ac:dyDescent="0.25">
      <c r="A86" s="12">
        <v>9</v>
      </c>
      <c r="B86" s="9" t="s">
        <v>40</v>
      </c>
      <c r="C86" s="12" t="s">
        <v>49</v>
      </c>
      <c r="D86" s="12">
        <v>100</v>
      </c>
      <c r="E86" s="12"/>
      <c r="F86" s="14">
        <f t="shared" si="3"/>
        <v>0</v>
      </c>
      <c r="G86"/>
      <c r="H86"/>
    </row>
    <row r="87" spans="1:8" x14ac:dyDescent="0.25">
      <c r="A87" s="12">
        <v>10</v>
      </c>
      <c r="B87" s="9" t="s">
        <v>39</v>
      </c>
      <c r="C87" s="12" t="s">
        <v>49</v>
      </c>
      <c r="D87" s="12">
        <v>800</v>
      </c>
      <c r="E87" s="20"/>
      <c r="F87" s="14">
        <f t="shared" si="3"/>
        <v>0</v>
      </c>
      <c r="G87"/>
      <c r="H87"/>
    </row>
    <row r="88" spans="1:8" x14ac:dyDescent="0.25">
      <c r="A88" s="12">
        <v>12</v>
      </c>
      <c r="B88" s="10" t="s">
        <v>65</v>
      </c>
      <c r="C88" s="12" t="s">
        <v>49</v>
      </c>
      <c r="D88" s="12">
        <v>20</v>
      </c>
      <c r="E88" s="20"/>
      <c r="F88" s="14">
        <f t="shared" si="3"/>
        <v>0</v>
      </c>
      <c r="G88"/>
      <c r="H88"/>
    </row>
    <row r="89" spans="1:8" x14ac:dyDescent="0.25">
      <c r="A89" s="12">
        <v>13</v>
      </c>
      <c r="B89" s="10" t="s">
        <v>66</v>
      </c>
      <c r="C89" s="12" t="s">
        <v>49</v>
      </c>
      <c r="D89" s="12">
        <v>20</v>
      </c>
      <c r="E89" s="12"/>
      <c r="F89" s="14">
        <f t="shared" si="3"/>
        <v>0</v>
      </c>
      <c r="G89"/>
      <c r="H89"/>
    </row>
    <row r="90" spans="1:8" x14ac:dyDescent="0.25">
      <c r="A90" s="12">
        <v>14</v>
      </c>
      <c r="B90" s="10" t="s">
        <v>32</v>
      </c>
      <c r="C90" s="12" t="s">
        <v>49</v>
      </c>
      <c r="D90" s="29">
        <v>200</v>
      </c>
      <c r="E90" s="20"/>
      <c r="F90" s="14">
        <f t="shared" si="3"/>
        <v>0</v>
      </c>
      <c r="G90"/>
      <c r="H90"/>
    </row>
    <row r="91" spans="1:8" x14ac:dyDescent="0.25">
      <c r="A91" s="12"/>
      <c r="B91" s="17" t="s">
        <v>67</v>
      </c>
      <c r="C91" s="12"/>
      <c r="D91" s="12"/>
      <c r="E91" s="12"/>
      <c r="F91" s="16">
        <f>SUM(F83:F90)</f>
        <v>0</v>
      </c>
      <c r="G91"/>
      <c r="H91"/>
    </row>
    <row r="92" spans="1:8" x14ac:dyDescent="0.25">
      <c r="A92" s="12"/>
      <c r="B92" s="17"/>
      <c r="C92" s="12"/>
      <c r="D92" s="12"/>
      <c r="E92" s="12"/>
      <c r="F92" s="16"/>
      <c r="G92"/>
      <c r="H92"/>
    </row>
    <row r="93" spans="1:8" ht="18.75" x14ac:dyDescent="0.3">
      <c r="A93" s="1"/>
      <c r="B93" s="30" t="s">
        <v>69</v>
      </c>
      <c r="C93" s="31"/>
      <c r="D93" s="31"/>
      <c r="E93" s="32"/>
      <c r="F93" s="34">
        <f>F24+F58+F78+F91</f>
        <v>0</v>
      </c>
      <c r="G93"/>
      <c r="H93"/>
    </row>
    <row r="94" spans="1:8" x14ac:dyDescent="0.25">
      <c r="G94"/>
      <c r="H94"/>
    </row>
    <row r="95" spans="1:8" x14ac:dyDescent="0.25">
      <c r="D95" s="19"/>
      <c r="G95"/>
      <c r="H95"/>
    </row>
    <row r="96" spans="1:8" x14ac:dyDescent="0.25">
      <c r="B96" t="s">
        <v>96</v>
      </c>
      <c r="G96"/>
      <c r="H96"/>
    </row>
    <row r="97" spans="7:8" x14ac:dyDescent="0.25">
      <c r="G97"/>
      <c r="H97"/>
    </row>
    <row r="98" spans="7:8" x14ac:dyDescent="0.25">
      <c r="G98"/>
      <c r="H98"/>
    </row>
    <row r="99" spans="7:8" x14ac:dyDescent="0.25">
      <c r="G99"/>
      <c r="H99"/>
    </row>
    <row r="100" spans="7:8" x14ac:dyDescent="0.25">
      <c r="G100"/>
      <c r="H100"/>
    </row>
    <row r="101" spans="7:8" x14ac:dyDescent="0.25">
      <c r="G101"/>
      <c r="H101"/>
    </row>
    <row r="102" spans="7:8" x14ac:dyDescent="0.25">
      <c r="G102"/>
      <c r="H102"/>
    </row>
    <row r="103" spans="7:8" x14ac:dyDescent="0.25">
      <c r="G103"/>
      <c r="H103"/>
    </row>
    <row r="104" spans="7:8" x14ac:dyDescent="0.25">
      <c r="G104"/>
      <c r="H104"/>
    </row>
    <row r="105" spans="7:8" x14ac:dyDescent="0.25">
      <c r="G105"/>
      <c r="H105"/>
    </row>
    <row r="106" spans="7:8" x14ac:dyDescent="0.25">
      <c r="G106"/>
      <c r="H106"/>
    </row>
    <row r="107" spans="7:8" x14ac:dyDescent="0.25">
      <c r="G107"/>
      <c r="H107"/>
    </row>
    <row r="108" spans="7:8" x14ac:dyDescent="0.25">
      <c r="G108"/>
      <c r="H108"/>
    </row>
    <row r="109" spans="7:8" x14ac:dyDescent="0.25">
      <c r="G109"/>
      <c r="H109"/>
    </row>
    <row r="110" spans="7:8" x14ac:dyDescent="0.25">
      <c r="G110"/>
      <c r="H110"/>
    </row>
    <row r="111" spans="7:8" x14ac:dyDescent="0.25">
      <c r="G111"/>
      <c r="H111"/>
    </row>
    <row r="112" spans="7:8" x14ac:dyDescent="0.25">
      <c r="G112"/>
      <c r="H112"/>
    </row>
    <row r="113" spans="7:8" x14ac:dyDescent="0.25">
      <c r="G113"/>
      <c r="H113"/>
    </row>
    <row r="114" spans="7:8" x14ac:dyDescent="0.25">
      <c r="G114"/>
      <c r="H114"/>
    </row>
    <row r="115" spans="7:8" x14ac:dyDescent="0.25">
      <c r="G115"/>
      <c r="H115"/>
    </row>
    <row r="116" spans="7:8" x14ac:dyDescent="0.25">
      <c r="G116"/>
      <c r="H116"/>
    </row>
    <row r="117" spans="7:8" x14ac:dyDescent="0.25">
      <c r="G117"/>
      <c r="H117"/>
    </row>
    <row r="118" spans="7:8" x14ac:dyDescent="0.25">
      <c r="G118"/>
      <c r="H118"/>
    </row>
    <row r="119" spans="7:8" x14ac:dyDescent="0.25">
      <c r="G119"/>
      <c r="H119"/>
    </row>
    <row r="120" spans="7:8" x14ac:dyDescent="0.25">
      <c r="G120"/>
      <c r="H120"/>
    </row>
    <row r="121" spans="7:8" x14ac:dyDescent="0.25">
      <c r="G121"/>
      <c r="H121"/>
    </row>
    <row r="122" spans="7:8" x14ac:dyDescent="0.25">
      <c r="G122"/>
      <c r="H122"/>
    </row>
    <row r="123" spans="7:8" x14ac:dyDescent="0.25">
      <c r="G123"/>
      <c r="H123"/>
    </row>
    <row r="124" spans="7:8" x14ac:dyDescent="0.25">
      <c r="G124"/>
      <c r="H124"/>
    </row>
    <row r="125" spans="7:8" x14ac:dyDescent="0.25">
      <c r="G125"/>
      <c r="H125"/>
    </row>
    <row r="126" spans="7:8" x14ac:dyDescent="0.25">
      <c r="G126"/>
      <c r="H126"/>
    </row>
    <row r="127" spans="7:8" x14ac:dyDescent="0.25">
      <c r="G127"/>
      <c r="H127"/>
    </row>
    <row r="128" spans="7:8" x14ac:dyDescent="0.25">
      <c r="G128"/>
      <c r="H128"/>
    </row>
    <row r="129" spans="7:8" x14ac:dyDescent="0.25">
      <c r="G129"/>
      <c r="H129"/>
    </row>
    <row r="130" spans="7:8" x14ac:dyDescent="0.25">
      <c r="G130"/>
      <c r="H130"/>
    </row>
    <row r="131" spans="7:8" x14ac:dyDescent="0.25">
      <c r="G131"/>
      <c r="H131"/>
    </row>
    <row r="132" spans="7:8" x14ac:dyDescent="0.25">
      <c r="G132"/>
      <c r="H132"/>
    </row>
    <row r="133" spans="7:8" x14ac:dyDescent="0.25">
      <c r="G133"/>
      <c r="H133"/>
    </row>
    <row r="134" spans="7:8" x14ac:dyDescent="0.25">
      <c r="G134"/>
      <c r="H134"/>
    </row>
    <row r="135" spans="7:8" x14ac:dyDescent="0.25">
      <c r="G135"/>
      <c r="H135"/>
    </row>
    <row r="136" spans="7:8" x14ac:dyDescent="0.25">
      <c r="G136"/>
      <c r="H136"/>
    </row>
    <row r="137" spans="7:8" x14ac:dyDescent="0.25">
      <c r="G137"/>
      <c r="H137"/>
    </row>
    <row r="138" spans="7:8" x14ac:dyDescent="0.25">
      <c r="G138"/>
      <c r="H138"/>
    </row>
    <row r="139" spans="7:8" x14ac:dyDescent="0.25">
      <c r="G139"/>
      <c r="H139"/>
    </row>
    <row r="140" spans="7:8" x14ac:dyDescent="0.25">
      <c r="G140"/>
      <c r="H140"/>
    </row>
    <row r="141" spans="7:8" x14ac:dyDescent="0.25">
      <c r="G141"/>
      <c r="H141"/>
    </row>
    <row r="142" spans="7:8" x14ac:dyDescent="0.25">
      <c r="G142"/>
      <c r="H142"/>
    </row>
    <row r="143" spans="7:8" x14ac:dyDescent="0.25">
      <c r="G143"/>
      <c r="H143"/>
    </row>
    <row r="144" spans="7:8" x14ac:dyDescent="0.25">
      <c r="G144"/>
      <c r="H144"/>
    </row>
    <row r="145" spans="7:8" x14ac:dyDescent="0.25">
      <c r="G145"/>
      <c r="H145"/>
    </row>
    <row r="146" spans="7:8" x14ac:dyDescent="0.25">
      <c r="G146"/>
      <c r="H146"/>
    </row>
    <row r="147" spans="7:8" x14ac:dyDescent="0.25">
      <c r="G147"/>
      <c r="H147"/>
    </row>
    <row r="148" spans="7:8" x14ac:dyDescent="0.25">
      <c r="G148"/>
      <c r="H148"/>
    </row>
    <row r="149" spans="7:8" x14ac:dyDescent="0.25">
      <c r="G149"/>
      <c r="H149"/>
    </row>
    <row r="150" spans="7:8" x14ac:dyDescent="0.25">
      <c r="G150"/>
      <c r="H150"/>
    </row>
    <row r="151" spans="7:8" x14ac:dyDescent="0.25">
      <c r="G151"/>
      <c r="H151"/>
    </row>
    <row r="152" spans="7:8" x14ac:dyDescent="0.25">
      <c r="G152"/>
      <c r="H152"/>
    </row>
    <row r="153" spans="7:8" x14ac:dyDescent="0.25">
      <c r="G153"/>
      <c r="H153"/>
    </row>
    <row r="154" spans="7:8" x14ac:dyDescent="0.25">
      <c r="G154"/>
      <c r="H154"/>
    </row>
    <row r="155" spans="7:8" x14ac:dyDescent="0.25">
      <c r="G155"/>
      <c r="H155"/>
    </row>
    <row r="156" spans="7:8" x14ac:dyDescent="0.25">
      <c r="G156"/>
      <c r="H156"/>
    </row>
    <row r="157" spans="7:8" x14ac:dyDescent="0.25">
      <c r="G157"/>
      <c r="H157"/>
    </row>
    <row r="158" spans="7:8" x14ac:dyDescent="0.25">
      <c r="G158"/>
      <c r="H158"/>
    </row>
    <row r="159" spans="7:8" x14ac:dyDescent="0.25">
      <c r="G159"/>
      <c r="H159"/>
    </row>
    <row r="160" spans="7:8" x14ac:dyDescent="0.25">
      <c r="G160"/>
      <c r="H160"/>
    </row>
    <row r="161" spans="7:8" x14ac:dyDescent="0.25">
      <c r="G161"/>
      <c r="H161"/>
    </row>
    <row r="162" spans="7:8" x14ac:dyDescent="0.25">
      <c r="G162"/>
      <c r="H162"/>
    </row>
    <row r="163" spans="7:8" x14ac:dyDescent="0.25">
      <c r="G163"/>
      <c r="H163"/>
    </row>
    <row r="164" spans="7:8" x14ac:dyDescent="0.25">
      <c r="G164"/>
      <c r="H164"/>
    </row>
    <row r="165" spans="7:8" x14ac:dyDescent="0.25">
      <c r="G165"/>
      <c r="H165"/>
    </row>
    <row r="166" spans="7:8" x14ac:dyDescent="0.25">
      <c r="G166"/>
      <c r="H166"/>
    </row>
    <row r="167" spans="7:8" x14ac:dyDescent="0.25">
      <c r="G167"/>
      <c r="H167"/>
    </row>
    <row r="168" spans="7:8" x14ac:dyDescent="0.25">
      <c r="G168"/>
      <c r="H168"/>
    </row>
    <row r="169" spans="7:8" x14ac:dyDescent="0.25">
      <c r="G169"/>
      <c r="H169"/>
    </row>
    <row r="170" spans="7:8" x14ac:dyDescent="0.25">
      <c r="G170"/>
      <c r="H170"/>
    </row>
    <row r="171" spans="7:8" x14ac:dyDescent="0.25">
      <c r="G171"/>
      <c r="H171"/>
    </row>
    <row r="172" spans="7:8" x14ac:dyDescent="0.25">
      <c r="G172"/>
      <c r="H172"/>
    </row>
    <row r="173" spans="7:8" x14ac:dyDescent="0.25">
      <c r="G173"/>
      <c r="H173"/>
    </row>
    <row r="174" spans="7:8" x14ac:dyDescent="0.25">
      <c r="G174"/>
      <c r="H174"/>
    </row>
    <row r="175" spans="7:8" x14ac:dyDescent="0.25">
      <c r="G175"/>
      <c r="H175"/>
    </row>
    <row r="176" spans="7:8" x14ac:dyDescent="0.25">
      <c r="G176"/>
      <c r="H176"/>
    </row>
    <row r="177" spans="7:8" x14ac:dyDescent="0.25">
      <c r="G177"/>
      <c r="H177"/>
    </row>
    <row r="178" spans="7:8" x14ac:dyDescent="0.25">
      <c r="G178"/>
      <c r="H178"/>
    </row>
    <row r="179" spans="7:8" x14ac:dyDescent="0.25">
      <c r="G179"/>
      <c r="H179"/>
    </row>
    <row r="180" spans="7:8" x14ac:dyDescent="0.25">
      <c r="G180"/>
      <c r="H180"/>
    </row>
    <row r="181" spans="7:8" x14ac:dyDescent="0.25">
      <c r="G181"/>
      <c r="H181"/>
    </row>
    <row r="182" spans="7:8" x14ac:dyDescent="0.25">
      <c r="G182"/>
      <c r="H182"/>
    </row>
    <row r="183" spans="7:8" x14ac:dyDescent="0.25">
      <c r="G183"/>
      <c r="H183"/>
    </row>
    <row r="184" spans="7:8" x14ac:dyDescent="0.25">
      <c r="G184"/>
      <c r="H184"/>
    </row>
    <row r="185" spans="7:8" x14ac:dyDescent="0.25">
      <c r="G185"/>
      <c r="H185"/>
    </row>
    <row r="186" spans="7:8" x14ac:dyDescent="0.25">
      <c r="G186"/>
      <c r="H186"/>
    </row>
  </sheetData>
  <sortState ref="B92:D99">
    <sortCondition ref="B91"/>
  </sortState>
  <mergeCells count="5">
    <mergeCell ref="A1:F1"/>
    <mergeCell ref="A3:F3"/>
    <mergeCell ref="A26:F26"/>
    <mergeCell ref="A60:F60"/>
    <mergeCell ref="A80:F80"/>
  </mergeCells>
  <pageMargins left="0.7" right="0.7" top="0.75" bottom="0.75" header="0.3" footer="0.3"/>
  <pageSetup paperSize="9" scale="98" orientation="portrait" r:id="rId1"/>
  <headerFooter>
    <oddHeader>&amp;CSpecifikacija-poziv na dostavu ponude</oddHeader>
  </headerFooter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5.Voće i povrće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vesna-os</cp:lastModifiedBy>
  <cp:lastPrinted>2019-02-08T09:38:45Z</cp:lastPrinted>
  <dcterms:created xsi:type="dcterms:W3CDTF">2014-04-07T13:16:06Z</dcterms:created>
  <dcterms:modified xsi:type="dcterms:W3CDTF">2019-02-14T12:12:16Z</dcterms:modified>
</cp:coreProperties>
</file>