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9" i="1" s="1"/>
  <c r="F72" i="1"/>
  <c r="F71" i="1"/>
  <c r="F70" i="1"/>
  <c r="F69" i="1"/>
  <c r="F68" i="1"/>
  <c r="F63" i="1"/>
  <c r="F64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4" i="1"/>
  <c r="F33" i="1"/>
  <c r="F32" i="1"/>
  <c r="F31" i="1"/>
  <c r="F30" i="1"/>
  <c r="F29" i="1"/>
  <c r="F28" i="1"/>
  <c r="F27" i="1"/>
  <c r="F26" i="1"/>
  <c r="F25" i="1"/>
  <c r="F24" i="1"/>
  <c r="F19" i="1"/>
  <c r="F18" i="1"/>
  <c r="F13" i="1"/>
  <c r="F12" i="1"/>
  <c r="F11" i="1"/>
  <c r="F10" i="1"/>
  <c r="F9" i="1"/>
  <c r="F8" i="1"/>
  <c r="F7" i="1"/>
  <c r="F6" i="1"/>
  <c r="F5" i="1"/>
  <c r="F14" i="1" l="1"/>
  <c r="F35" i="1"/>
  <c r="F73" i="1"/>
  <c r="F59" i="1"/>
  <c r="F20" i="1"/>
  <c r="F81" i="1" l="1"/>
</calcChain>
</file>

<file path=xl/sharedStrings.xml><?xml version="1.0" encoding="utf-8"?>
<sst xmlns="http://schemas.openxmlformats.org/spreadsheetml/2006/main" count="203" uniqueCount="94">
  <si>
    <t>6. OSTALI PROIZVODI</t>
  </si>
  <si>
    <t>6.1. TJESTENINE SUHE I RIŽA</t>
  </si>
  <si>
    <t>R.B.</t>
  </si>
  <si>
    <t>NAZIV ARTIKLA</t>
  </si>
  <si>
    <t>JMJ</t>
  </si>
  <si>
    <t>PLAN 2020.g</t>
  </si>
  <si>
    <t>JEDINIČNA CIJENA BEZ PDV</t>
  </si>
  <si>
    <t>UKUPNO 2020.g</t>
  </si>
  <si>
    <t>1.</t>
  </si>
  <si>
    <t>KG</t>
  </si>
  <si>
    <t>2.</t>
  </si>
  <si>
    <t>3.</t>
  </si>
  <si>
    <t>4.</t>
  </si>
  <si>
    <t>5.</t>
  </si>
  <si>
    <t>Listovi za lazanje</t>
  </si>
  <si>
    <t>6.</t>
  </si>
  <si>
    <t>Riža dugog  zrna galo -blond za rižota</t>
  </si>
  <si>
    <t>7.</t>
  </si>
  <si>
    <t>8.</t>
  </si>
  <si>
    <t>Razna tjestenina za juhu</t>
  </si>
  <si>
    <t>9.</t>
  </si>
  <si>
    <t>Mlinci</t>
  </si>
  <si>
    <t>UKUPNO TJESTENINE SUHE I RIŽE</t>
  </si>
  <si>
    <t>6.2. ULJA I MASTI</t>
  </si>
  <si>
    <t xml:space="preserve">Ulje maslinovo </t>
  </si>
  <si>
    <t>L</t>
  </si>
  <si>
    <t>Ulje suncokretovo</t>
  </si>
  <si>
    <t>UKUPNO ULJA I MASTI</t>
  </si>
  <si>
    <t>6.3. ŽITARICE I PROIZVODI OD ŽITARICA</t>
  </si>
  <si>
    <t xml:space="preserve">Brašno glatko </t>
  </si>
  <si>
    <t>Pšenična krupica -gris</t>
  </si>
  <si>
    <t>Kukuruzna krupica (10 min kuhanja)</t>
  </si>
  <si>
    <t>Ječmena kaša</t>
  </si>
  <si>
    <t>Leća (crvena - zelena)</t>
  </si>
  <si>
    <t>Prosena kaša</t>
  </si>
  <si>
    <t>Mussli voćni (min 30% voća)</t>
  </si>
  <si>
    <t>Kukuruzne pahuljice -corn flakes</t>
  </si>
  <si>
    <t>10.</t>
  </si>
  <si>
    <t xml:space="preserve">Čokoladne pahuljice </t>
  </si>
  <si>
    <t>11.</t>
  </si>
  <si>
    <t xml:space="preserve">Rižne pahuljice </t>
  </si>
  <si>
    <t>12.</t>
  </si>
  <si>
    <t xml:space="preserve">Krušne mrvice </t>
  </si>
  <si>
    <t>UKUPNO ŽITARICE I PROIZVODI OD ŽITAR.</t>
  </si>
  <si>
    <t>6.4. ZAČINI I KONDITORSKI PROIZVODI</t>
  </si>
  <si>
    <t>Cimet mljeveni</t>
  </si>
  <si>
    <t>Čajevi razni kutije</t>
  </si>
  <si>
    <t>KOM</t>
  </si>
  <si>
    <t>Čokoladni namaz (lino lada ili jednakovrijedan)</t>
  </si>
  <si>
    <t>Dodatak jelima(Vegeta  ili jednakovrijedan)</t>
  </si>
  <si>
    <t>Pileća juha -koncetrat</t>
  </si>
  <si>
    <t>Goveđa juha - koncentrat</t>
  </si>
  <si>
    <t>Kakao u prahu (kraš express ili jednakovrijedan)</t>
  </si>
  <si>
    <t>Vafl napolitanka 840g Kraš</t>
  </si>
  <si>
    <t xml:space="preserve">Majoneza </t>
  </si>
  <si>
    <t>Med 20 g</t>
  </si>
  <si>
    <t>Ocat jabučni</t>
  </si>
  <si>
    <t>Papar mljeveni</t>
  </si>
  <si>
    <t>13.</t>
  </si>
  <si>
    <t xml:space="preserve">Pudinzi u prahu </t>
  </si>
  <si>
    <t>14.</t>
  </si>
  <si>
    <t xml:space="preserve">Senf </t>
  </si>
  <si>
    <t>15.</t>
  </si>
  <si>
    <t>Slatka paprika</t>
  </si>
  <si>
    <t>16.</t>
  </si>
  <si>
    <t xml:space="preserve">Sol </t>
  </si>
  <si>
    <t>17.</t>
  </si>
  <si>
    <t xml:space="preserve">Šećer </t>
  </si>
  <si>
    <t>18.</t>
  </si>
  <si>
    <t>Keksi s cjelovitim žitaricama s lješnjacima i okusom meda, obogaćeni željezom, magnezijem te vitaminima E i B1. (Elvita ili jednakovrijedan) 50 g</t>
  </si>
  <si>
    <t>19.</t>
  </si>
  <si>
    <t>Čokoladica s žitaricama - krispi žitarice, mliječna čokolada, pržene integralne žitne pahuljice. Može sadržavati voće, lješnjake, bademe. (Corny  ili jednakovrijedna)</t>
  </si>
  <si>
    <t>UKUPNO ZAČINI I KONDITORSKI PROIZV.</t>
  </si>
  <si>
    <t>6.5. KAVE I KAVOVINE</t>
  </si>
  <si>
    <t>Kava mljevena (spoj devet vrsta arabica kave - Illy ili jednakovrijedna)</t>
  </si>
  <si>
    <t>UKUPNO KAVE I KAVOVINE</t>
  </si>
  <si>
    <t>6.6. PIĆA  - PET ILI TETRA BRICK</t>
  </si>
  <si>
    <t>UKUPNO  2020.g</t>
  </si>
  <si>
    <t xml:space="preserve">Voćni sok </t>
  </si>
  <si>
    <t>Mineralna voda 1,5 l</t>
  </si>
  <si>
    <t>Mineralna voda gazirana 1,5 l</t>
  </si>
  <si>
    <t>Voda mineralna  0,5 L</t>
  </si>
  <si>
    <t>Voćni sok od 0,2 - 0,25 l</t>
  </si>
  <si>
    <t>UKUPNO PIĆA</t>
  </si>
  <si>
    <t xml:space="preserve">6.7. JAJA </t>
  </si>
  <si>
    <t>Jaja L</t>
  </si>
  <si>
    <t>UKUPNO JAJA</t>
  </si>
  <si>
    <t>UKUPNO OSTALI PROIZVODI</t>
  </si>
  <si>
    <t>U Umagu  27.11.2019,g</t>
  </si>
  <si>
    <t>Valjana tjestenina s jajima ( taglijatele ili  jednakovrijedna)</t>
  </si>
  <si>
    <t>Sušena tjestenina od daurum pšenice o obliku tortigliona.Sastojci:krupica durum pšenice,vode.Može sadržavati jaja u tragovima(barilla ili jednakovrijedna)</t>
  </si>
  <si>
    <t>Sušena tjestenina od durum pšenice u obliku fusila. Sastojci: krupica durum pšenice, voda. Može sadržavati jaja u tragovima (barilla ili jednakovrijedna) *</t>
  </si>
  <si>
    <t>Sušena tjestenina od darum pšenice u obliku pene rigata. Sastojci:krupica darum pšenice,vode. Može sadržavati jaja u tragovima (barilla ili jednakovrijedna)</t>
  </si>
  <si>
    <t>Špagetti - broj 5 -Sušena tjestenina od darum pšenice. Sastojci: krupica darum pšenice ,vode. Može sadržavati jaja u tragovima (barilla ili jednakovrijedna)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</si>
</sst>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4" fontId="5" fillId="0" borderId="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 vertical="center"/>
    </xf>
    <xf numFmtId="0" fontId="4" fillId="0" borderId="7" xfId="0" applyFont="1" applyBorder="1"/>
    <xf numFmtId="0" fontId="4" fillId="0" borderId="6" xfId="0" applyFont="1" applyFill="1" applyBorder="1" applyAlignment="1">
      <alignment horizontal="center"/>
    </xf>
    <xf numFmtId="0" fontId="4" fillId="0" borderId="3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wrapText="1"/>
    </xf>
    <xf numFmtId="3" fontId="4" fillId="0" borderId="6" xfId="0" applyNumberFormat="1" applyFont="1" applyBorder="1" applyAlignment="1">
      <alignment horizontal="center"/>
    </xf>
    <xf numFmtId="0" fontId="6" fillId="2" borderId="1" xfId="0" applyFont="1" applyFill="1" applyBorder="1"/>
    <xf numFmtId="0" fontId="0" fillId="2" borderId="2" xfId="0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activeCell="B8" sqref="B8"/>
    </sheetView>
  </sheetViews>
  <sheetFormatPr defaultRowHeight="15" x14ac:dyDescent="0.25"/>
  <cols>
    <col min="1" max="1" width="5.85546875" customWidth="1"/>
    <col min="2" max="2" width="33.42578125" customWidth="1"/>
    <col min="3" max="3" width="4.5703125" style="49" customWidth="1"/>
    <col min="4" max="4" width="9.140625" style="49" customWidth="1"/>
    <col min="5" max="5" width="14" style="49" customWidth="1"/>
    <col min="6" max="6" width="25.5703125" style="51" customWidth="1"/>
    <col min="7" max="7" width="12.5703125" customWidth="1"/>
  </cols>
  <sheetData>
    <row r="1" spans="1:6" ht="24" customHeight="1" x14ac:dyDescent="0.35">
      <c r="A1" s="55" t="s">
        <v>0</v>
      </c>
      <c r="B1" s="56"/>
      <c r="C1" s="56"/>
      <c r="D1" s="56"/>
      <c r="E1" s="56"/>
      <c r="F1" s="57"/>
    </row>
    <row r="3" spans="1:6" s="1" customFormat="1" ht="15.75" x14ac:dyDescent="0.25">
      <c r="A3" s="52" t="s">
        <v>1</v>
      </c>
      <c r="B3" s="53"/>
      <c r="C3" s="53"/>
      <c r="D3" s="53"/>
      <c r="E3" s="53"/>
      <c r="F3" s="54"/>
    </row>
    <row r="4" spans="1:6" s="1" customFormat="1" ht="26.25" thickBot="1" x14ac:dyDescent="0.3">
      <c r="A4" s="2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3" t="s">
        <v>7</v>
      </c>
    </row>
    <row r="5" spans="1:6" ht="55.5" customHeight="1" thickTop="1" x14ac:dyDescent="0.25">
      <c r="A5" s="6" t="s">
        <v>8</v>
      </c>
      <c r="B5" s="7" t="s">
        <v>91</v>
      </c>
      <c r="C5" s="8" t="s">
        <v>9</v>
      </c>
      <c r="D5" s="8">
        <v>500</v>
      </c>
      <c r="E5" s="9"/>
      <c r="F5" s="10">
        <f>D5*E5</f>
        <v>0</v>
      </c>
    </row>
    <row r="6" spans="1:6" ht="55.5" customHeight="1" x14ac:dyDescent="0.25">
      <c r="A6" s="11" t="s">
        <v>10</v>
      </c>
      <c r="B6" s="7" t="s">
        <v>90</v>
      </c>
      <c r="C6" s="8" t="s">
        <v>9</v>
      </c>
      <c r="D6" s="8">
        <v>40</v>
      </c>
      <c r="E6" s="9"/>
      <c r="F6" s="10">
        <f t="shared" ref="F6:F13" si="0">D6*E6</f>
        <v>0</v>
      </c>
    </row>
    <row r="7" spans="1:6" ht="69" customHeight="1" x14ac:dyDescent="0.25">
      <c r="A7" s="11" t="s">
        <v>11</v>
      </c>
      <c r="B7" s="7" t="s">
        <v>92</v>
      </c>
      <c r="C7" s="8" t="s">
        <v>9</v>
      </c>
      <c r="D7" s="8">
        <v>500</v>
      </c>
      <c r="E7" s="9"/>
      <c r="F7" s="10">
        <f t="shared" si="0"/>
        <v>0</v>
      </c>
    </row>
    <row r="8" spans="1:6" ht="51.75" x14ac:dyDescent="0.25">
      <c r="A8" s="11" t="s">
        <v>12</v>
      </c>
      <c r="B8" s="7" t="s">
        <v>93</v>
      </c>
      <c r="C8" s="8" t="s">
        <v>9</v>
      </c>
      <c r="D8" s="8">
        <v>400</v>
      </c>
      <c r="E8" s="9"/>
      <c r="F8" s="10">
        <f t="shared" si="0"/>
        <v>0</v>
      </c>
    </row>
    <row r="9" spans="1:6" ht="14.45" x14ac:dyDescent="0.35">
      <c r="A9" s="11" t="s">
        <v>13</v>
      </c>
      <c r="B9" s="12" t="s">
        <v>14</v>
      </c>
      <c r="C9" s="8" t="s">
        <v>9</v>
      </c>
      <c r="D9" s="8">
        <v>50</v>
      </c>
      <c r="E9" s="9"/>
      <c r="F9" s="10">
        <f t="shared" si="0"/>
        <v>0</v>
      </c>
    </row>
    <row r="10" spans="1:6" x14ac:dyDescent="0.25">
      <c r="A10" s="6" t="s">
        <v>15</v>
      </c>
      <c r="B10" s="12" t="s">
        <v>16</v>
      </c>
      <c r="C10" s="8" t="s">
        <v>9</v>
      </c>
      <c r="D10" s="8">
        <v>420</v>
      </c>
      <c r="E10" s="9"/>
      <c r="F10" s="10">
        <f t="shared" si="0"/>
        <v>0</v>
      </c>
    </row>
    <row r="11" spans="1:6" ht="26.45" x14ac:dyDescent="0.35">
      <c r="A11" s="11" t="s">
        <v>17</v>
      </c>
      <c r="B11" s="7" t="s">
        <v>89</v>
      </c>
      <c r="C11" s="8" t="s">
        <v>9</v>
      </c>
      <c r="D11" s="8">
        <v>50</v>
      </c>
      <c r="E11" s="9"/>
      <c r="F11" s="10">
        <f t="shared" si="0"/>
        <v>0</v>
      </c>
    </row>
    <row r="12" spans="1:6" x14ac:dyDescent="0.25">
      <c r="A12" s="6" t="s">
        <v>18</v>
      </c>
      <c r="B12" s="13" t="s">
        <v>19</v>
      </c>
      <c r="C12" s="14" t="s">
        <v>9</v>
      </c>
      <c r="D12" s="8">
        <v>50</v>
      </c>
      <c r="E12" s="15"/>
      <c r="F12" s="10">
        <f t="shared" si="0"/>
        <v>0</v>
      </c>
    </row>
    <row r="13" spans="1:6" x14ac:dyDescent="0.25">
      <c r="A13" s="6" t="s">
        <v>20</v>
      </c>
      <c r="B13" s="13" t="s">
        <v>21</v>
      </c>
      <c r="C13" s="14" t="s">
        <v>9</v>
      </c>
      <c r="D13" s="8">
        <v>50</v>
      </c>
      <c r="E13" s="15"/>
      <c r="F13" s="10">
        <f t="shared" si="0"/>
        <v>0</v>
      </c>
    </row>
    <row r="14" spans="1:6" x14ac:dyDescent="0.25">
      <c r="A14" s="6"/>
      <c r="B14" s="16" t="s">
        <v>22</v>
      </c>
      <c r="C14" s="17"/>
      <c r="D14" s="17"/>
      <c r="E14" s="18"/>
      <c r="F14" s="19">
        <f>SUM(F5:F13)</f>
        <v>0</v>
      </c>
    </row>
    <row r="15" spans="1:6" x14ac:dyDescent="0.25">
      <c r="A15" s="20"/>
      <c r="B15" s="21"/>
      <c r="C15" s="22"/>
      <c r="D15" s="22"/>
      <c r="E15" s="23"/>
      <c r="F15" s="24"/>
    </row>
    <row r="16" spans="1:6" s="1" customFormat="1" ht="15.75" x14ac:dyDescent="0.25">
      <c r="A16" s="52" t="s">
        <v>23</v>
      </c>
      <c r="B16" s="53"/>
      <c r="C16" s="53"/>
      <c r="D16" s="53"/>
      <c r="E16" s="53"/>
      <c r="F16" s="54"/>
    </row>
    <row r="17" spans="1:6" s="1" customFormat="1" ht="30.75" customHeight="1" thickBot="1" x14ac:dyDescent="0.3">
      <c r="A17" s="2" t="s">
        <v>2</v>
      </c>
      <c r="B17" s="2" t="s">
        <v>3</v>
      </c>
      <c r="C17" s="3" t="s">
        <v>4</v>
      </c>
      <c r="D17" s="4" t="s">
        <v>5</v>
      </c>
      <c r="E17" s="5" t="s">
        <v>6</v>
      </c>
      <c r="F17" s="3" t="s">
        <v>7</v>
      </c>
    </row>
    <row r="18" spans="1:6" ht="15.75" thickTop="1" x14ac:dyDescent="0.25">
      <c r="A18" s="25" t="s">
        <v>8</v>
      </c>
      <c r="B18" s="26" t="s">
        <v>24</v>
      </c>
      <c r="C18" s="25" t="s">
        <v>25</v>
      </c>
      <c r="D18" s="8">
        <v>200</v>
      </c>
      <c r="E18" s="9"/>
      <c r="F18" s="10">
        <f t="shared" ref="F18:F19" si="1">D18*E18</f>
        <v>0</v>
      </c>
    </row>
    <row r="19" spans="1:6" x14ac:dyDescent="0.25">
      <c r="A19" s="14" t="s">
        <v>10</v>
      </c>
      <c r="B19" s="13" t="s">
        <v>26</v>
      </c>
      <c r="C19" s="14" t="s">
        <v>25</v>
      </c>
      <c r="D19" s="8">
        <v>1500</v>
      </c>
      <c r="E19" s="15"/>
      <c r="F19" s="10">
        <f t="shared" si="1"/>
        <v>0</v>
      </c>
    </row>
    <row r="20" spans="1:6" x14ac:dyDescent="0.25">
      <c r="A20" s="14"/>
      <c r="B20" s="16" t="s">
        <v>27</v>
      </c>
      <c r="C20" s="14"/>
      <c r="D20" s="8"/>
      <c r="E20" s="15"/>
      <c r="F20" s="27">
        <f>SUM(F18:F19)</f>
        <v>0</v>
      </c>
    </row>
    <row r="21" spans="1:6" ht="22.5" customHeight="1" x14ac:dyDescent="0.25">
      <c r="A21" s="28"/>
      <c r="B21" s="29"/>
      <c r="C21" s="28"/>
      <c r="D21" s="28"/>
      <c r="E21" s="28"/>
      <c r="F21" s="30"/>
    </row>
    <row r="22" spans="1:6" s="1" customFormat="1" ht="18.75" customHeight="1" x14ac:dyDescent="0.25">
      <c r="A22" s="52" t="s">
        <v>28</v>
      </c>
      <c r="B22" s="53"/>
      <c r="C22" s="53"/>
      <c r="D22" s="53"/>
      <c r="E22" s="53"/>
      <c r="F22" s="54"/>
    </row>
    <row r="23" spans="1:6" s="1" customFormat="1" ht="32.25" customHeight="1" thickBot="1" x14ac:dyDescent="0.3">
      <c r="A23" s="2" t="s">
        <v>2</v>
      </c>
      <c r="B23" s="2" t="s">
        <v>3</v>
      </c>
      <c r="C23" s="3" t="s">
        <v>4</v>
      </c>
      <c r="D23" s="4" t="s">
        <v>5</v>
      </c>
      <c r="E23" s="5" t="s">
        <v>6</v>
      </c>
      <c r="F23" s="3" t="s">
        <v>7</v>
      </c>
    </row>
    <row r="24" spans="1:6" ht="15.75" thickTop="1" x14ac:dyDescent="0.25">
      <c r="A24" s="8" t="s">
        <v>8</v>
      </c>
      <c r="B24" s="31" t="s">
        <v>29</v>
      </c>
      <c r="C24" s="8" t="s">
        <v>9</v>
      </c>
      <c r="D24" s="8">
        <v>200</v>
      </c>
      <c r="E24" s="9"/>
      <c r="F24" s="10">
        <f t="shared" ref="F24:F34" si="2">D24*E24</f>
        <v>0</v>
      </c>
    </row>
    <row r="25" spans="1:6" x14ac:dyDescent="0.25">
      <c r="A25" s="14" t="s">
        <v>10</v>
      </c>
      <c r="B25" s="13" t="s">
        <v>30</v>
      </c>
      <c r="C25" s="14" t="s">
        <v>9</v>
      </c>
      <c r="D25" s="8">
        <v>120</v>
      </c>
      <c r="E25" s="15"/>
      <c r="F25" s="10">
        <f t="shared" si="2"/>
        <v>0</v>
      </c>
    </row>
    <row r="26" spans="1:6" x14ac:dyDescent="0.25">
      <c r="A26" s="8" t="s">
        <v>11</v>
      </c>
      <c r="B26" s="13" t="s">
        <v>31</v>
      </c>
      <c r="C26" s="8" t="s">
        <v>9</v>
      </c>
      <c r="D26" s="8">
        <v>200</v>
      </c>
      <c r="E26" s="15"/>
      <c r="F26" s="10">
        <f t="shared" si="2"/>
        <v>0</v>
      </c>
    </row>
    <row r="27" spans="1:6" x14ac:dyDescent="0.25">
      <c r="A27" s="8" t="s">
        <v>12</v>
      </c>
      <c r="B27" s="13" t="s">
        <v>32</v>
      </c>
      <c r="C27" s="8" t="s">
        <v>9</v>
      </c>
      <c r="D27" s="8">
        <v>60</v>
      </c>
      <c r="E27" s="15"/>
      <c r="F27" s="10">
        <f t="shared" si="2"/>
        <v>0</v>
      </c>
    </row>
    <row r="28" spans="1:6" x14ac:dyDescent="0.25">
      <c r="A28" s="14" t="s">
        <v>13</v>
      </c>
      <c r="B28" s="13" t="s">
        <v>33</v>
      </c>
      <c r="C28" s="8" t="s">
        <v>9</v>
      </c>
      <c r="D28" s="8">
        <v>50</v>
      </c>
      <c r="E28" s="15"/>
      <c r="F28" s="10">
        <f t="shared" si="2"/>
        <v>0</v>
      </c>
    </row>
    <row r="29" spans="1:6" x14ac:dyDescent="0.25">
      <c r="A29" s="14" t="s">
        <v>15</v>
      </c>
      <c r="B29" s="13" t="s">
        <v>34</v>
      </c>
      <c r="C29" s="8" t="s">
        <v>9</v>
      </c>
      <c r="D29" s="8">
        <v>20</v>
      </c>
      <c r="E29" s="15"/>
      <c r="F29" s="10">
        <f t="shared" si="2"/>
        <v>0</v>
      </c>
    </row>
    <row r="30" spans="1:6" x14ac:dyDescent="0.25">
      <c r="A30" s="8" t="s">
        <v>17</v>
      </c>
      <c r="B30" s="13" t="s">
        <v>35</v>
      </c>
      <c r="C30" s="8" t="s">
        <v>9</v>
      </c>
      <c r="D30" s="8">
        <v>80</v>
      </c>
      <c r="E30" s="15"/>
      <c r="F30" s="10">
        <f t="shared" si="2"/>
        <v>0</v>
      </c>
    </row>
    <row r="31" spans="1:6" x14ac:dyDescent="0.25">
      <c r="A31" s="8" t="s">
        <v>18</v>
      </c>
      <c r="B31" s="13" t="s">
        <v>36</v>
      </c>
      <c r="C31" s="8" t="s">
        <v>9</v>
      </c>
      <c r="D31" s="8">
        <v>80</v>
      </c>
      <c r="E31" s="15"/>
      <c r="F31" s="10">
        <f t="shared" si="2"/>
        <v>0</v>
      </c>
    </row>
    <row r="32" spans="1:6" x14ac:dyDescent="0.25">
      <c r="A32" s="14" t="s">
        <v>37</v>
      </c>
      <c r="B32" s="13" t="s">
        <v>38</v>
      </c>
      <c r="C32" s="8" t="s">
        <v>9</v>
      </c>
      <c r="D32" s="8">
        <v>80</v>
      </c>
      <c r="E32" s="15"/>
      <c r="F32" s="10">
        <f t="shared" si="2"/>
        <v>0</v>
      </c>
    </row>
    <row r="33" spans="1:6" x14ac:dyDescent="0.25">
      <c r="A33" s="32" t="s">
        <v>39</v>
      </c>
      <c r="B33" s="33" t="s">
        <v>40</v>
      </c>
      <c r="C33" s="8" t="s">
        <v>9</v>
      </c>
      <c r="D33" s="8">
        <v>50</v>
      </c>
      <c r="E33" s="15"/>
      <c r="F33" s="10">
        <f t="shared" si="2"/>
        <v>0</v>
      </c>
    </row>
    <row r="34" spans="1:6" x14ac:dyDescent="0.25">
      <c r="A34" s="32" t="s">
        <v>41</v>
      </c>
      <c r="B34" s="13" t="s">
        <v>42</v>
      </c>
      <c r="C34" s="14" t="s">
        <v>9</v>
      </c>
      <c r="D34" s="8">
        <v>5</v>
      </c>
      <c r="E34" s="15"/>
      <c r="F34" s="10">
        <f t="shared" si="2"/>
        <v>0</v>
      </c>
    </row>
    <row r="35" spans="1:6" x14ac:dyDescent="0.25">
      <c r="A35" s="32"/>
      <c r="B35" s="16" t="s">
        <v>43</v>
      </c>
      <c r="C35" s="14"/>
      <c r="D35" s="8"/>
      <c r="E35" s="15"/>
      <c r="F35" s="27">
        <f>SUM(F24:F34)</f>
        <v>0</v>
      </c>
    </row>
    <row r="36" spans="1:6" x14ac:dyDescent="0.25">
      <c r="A36" s="34"/>
      <c r="B36" s="21"/>
      <c r="C36" s="35"/>
      <c r="D36" s="35"/>
      <c r="E36" s="36"/>
      <c r="F36" s="24"/>
    </row>
    <row r="37" spans="1:6" ht="51" customHeight="1" x14ac:dyDescent="0.25">
      <c r="A37" s="34"/>
      <c r="B37" s="21"/>
      <c r="C37" s="35"/>
      <c r="D37" s="35"/>
      <c r="E37" s="36"/>
      <c r="F37" s="24"/>
    </row>
    <row r="38" spans="1:6" ht="15.75" x14ac:dyDescent="0.25">
      <c r="A38" s="52" t="s">
        <v>44</v>
      </c>
      <c r="B38" s="53"/>
      <c r="C38" s="53"/>
      <c r="D38" s="53"/>
      <c r="E38" s="53"/>
      <c r="F38" s="54"/>
    </row>
    <row r="39" spans="1:6" ht="30.75" customHeight="1" thickBot="1" x14ac:dyDescent="0.3">
      <c r="A39" s="2" t="s">
        <v>2</v>
      </c>
      <c r="B39" s="2" t="s">
        <v>3</v>
      </c>
      <c r="C39" s="3" t="s">
        <v>4</v>
      </c>
      <c r="D39" s="4" t="s">
        <v>5</v>
      </c>
      <c r="E39" s="5" t="s">
        <v>6</v>
      </c>
      <c r="F39" s="3" t="s">
        <v>7</v>
      </c>
    </row>
    <row r="40" spans="1:6" s="1" customFormat="1" ht="15.75" thickTop="1" x14ac:dyDescent="0.2">
      <c r="A40" s="14" t="s">
        <v>8</v>
      </c>
      <c r="B40" s="13" t="s">
        <v>45</v>
      </c>
      <c r="C40" s="14" t="s">
        <v>9</v>
      </c>
      <c r="D40" s="37">
        <v>2</v>
      </c>
      <c r="E40" s="38"/>
      <c r="F40" s="10">
        <f>D40*E40</f>
        <v>0</v>
      </c>
    </row>
    <row r="41" spans="1:6" x14ac:dyDescent="0.25">
      <c r="A41" s="14" t="s">
        <v>10</v>
      </c>
      <c r="B41" s="13" t="s">
        <v>46</v>
      </c>
      <c r="C41" s="32" t="s">
        <v>47</v>
      </c>
      <c r="D41" s="39">
        <v>50</v>
      </c>
      <c r="E41" s="38"/>
      <c r="F41" s="10">
        <f t="shared" ref="F41:F58" si="3">D41*E41</f>
        <v>0</v>
      </c>
    </row>
    <row r="42" spans="1:6" ht="26.25" x14ac:dyDescent="0.25">
      <c r="A42" s="14" t="s">
        <v>11</v>
      </c>
      <c r="B42" s="7" t="s">
        <v>48</v>
      </c>
      <c r="C42" s="14" t="s">
        <v>9</v>
      </c>
      <c r="D42" s="37">
        <v>20</v>
      </c>
      <c r="E42" s="38"/>
      <c r="F42" s="10">
        <f t="shared" si="3"/>
        <v>0</v>
      </c>
    </row>
    <row r="43" spans="1:6" ht="26.25" x14ac:dyDescent="0.25">
      <c r="A43" s="14" t="s">
        <v>12</v>
      </c>
      <c r="B43" s="7" t="s">
        <v>49</v>
      </c>
      <c r="C43" s="14" t="s">
        <v>9</v>
      </c>
      <c r="D43" s="37">
        <v>70</v>
      </c>
      <c r="E43" s="38"/>
      <c r="F43" s="10">
        <f t="shared" si="3"/>
        <v>0</v>
      </c>
    </row>
    <row r="44" spans="1:6" x14ac:dyDescent="0.25">
      <c r="A44" s="14" t="s">
        <v>13</v>
      </c>
      <c r="B44" s="13" t="s">
        <v>50</v>
      </c>
      <c r="C44" s="14" t="s">
        <v>9</v>
      </c>
      <c r="D44" s="37">
        <v>10</v>
      </c>
      <c r="E44" s="38"/>
      <c r="F44" s="10">
        <f t="shared" si="3"/>
        <v>0</v>
      </c>
    </row>
    <row r="45" spans="1:6" x14ac:dyDescent="0.25">
      <c r="A45" s="14" t="s">
        <v>15</v>
      </c>
      <c r="B45" s="13" t="s">
        <v>51</v>
      </c>
      <c r="C45" s="14" t="s">
        <v>9</v>
      </c>
      <c r="D45" s="37">
        <v>70</v>
      </c>
      <c r="E45" s="38"/>
      <c r="F45" s="10">
        <f t="shared" si="3"/>
        <v>0</v>
      </c>
    </row>
    <row r="46" spans="1:6" ht="26.25" x14ac:dyDescent="0.25">
      <c r="A46" s="14" t="s">
        <v>17</v>
      </c>
      <c r="B46" s="7" t="s">
        <v>52</v>
      </c>
      <c r="C46" s="14" t="s">
        <v>9</v>
      </c>
      <c r="D46" s="37">
        <v>20</v>
      </c>
      <c r="E46" s="38"/>
      <c r="F46" s="10">
        <f t="shared" si="3"/>
        <v>0</v>
      </c>
    </row>
    <row r="47" spans="1:6" x14ac:dyDescent="0.25">
      <c r="A47" s="14" t="s">
        <v>18</v>
      </c>
      <c r="B47" s="12" t="s">
        <v>53</v>
      </c>
      <c r="C47" s="32" t="s">
        <v>9</v>
      </c>
      <c r="D47" s="40">
        <v>100</v>
      </c>
      <c r="E47" s="40"/>
      <c r="F47" s="10">
        <f t="shared" si="3"/>
        <v>0</v>
      </c>
    </row>
    <row r="48" spans="1:6" x14ac:dyDescent="0.25">
      <c r="A48" s="14" t="s">
        <v>20</v>
      </c>
      <c r="B48" s="13" t="s">
        <v>54</v>
      </c>
      <c r="C48" s="14" t="s">
        <v>9</v>
      </c>
      <c r="D48" s="39">
        <v>10</v>
      </c>
      <c r="E48" s="38"/>
      <c r="F48" s="10">
        <f t="shared" si="3"/>
        <v>0</v>
      </c>
    </row>
    <row r="49" spans="1:6" x14ac:dyDescent="0.25">
      <c r="A49" s="14" t="s">
        <v>37</v>
      </c>
      <c r="B49" s="13" t="s">
        <v>55</v>
      </c>
      <c r="C49" s="14" t="s">
        <v>47</v>
      </c>
      <c r="D49" s="39">
        <v>1000</v>
      </c>
      <c r="E49" s="38"/>
      <c r="F49" s="10">
        <f t="shared" si="3"/>
        <v>0</v>
      </c>
    </row>
    <row r="50" spans="1:6" x14ac:dyDescent="0.25">
      <c r="A50" s="14" t="s">
        <v>39</v>
      </c>
      <c r="B50" s="13" t="s">
        <v>56</v>
      </c>
      <c r="C50" s="14" t="s">
        <v>25</v>
      </c>
      <c r="D50" s="37">
        <v>50</v>
      </c>
      <c r="E50" s="38"/>
      <c r="F50" s="10">
        <f t="shared" si="3"/>
        <v>0</v>
      </c>
    </row>
    <row r="51" spans="1:6" x14ac:dyDescent="0.25">
      <c r="A51" s="14" t="s">
        <v>41</v>
      </c>
      <c r="B51" s="13" t="s">
        <v>57</v>
      </c>
      <c r="C51" s="14" t="s">
        <v>9</v>
      </c>
      <c r="D51" s="39">
        <v>6</v>
      </c>
      <c r="E51" s="38"/>
      <c r="F51" s="10">
        <f t="shared" si="3"/>
        <v>0</v>
      </c>
    </row>
    <row r="52" spans="1:6" x14ac:dyDescent="0.25">
      <c r="A52" s="14" t="s">
        <v>58</v>
      </c>
      <c r="B52" s="13" t="s">
        <v>59</v>
      </c>
      <c r="C52" s="14" t="s">
        <v>9</v>
      </c>
      <c r="D52" s="37">
        <v>100</v>
      </c>
      <c r="E52" s="38"/>
      <c r="F52" s="10">
        <f t="shared" si="3"/>
        <v>0</v>
      </c>
    </row>
    <row r="53" spans="1:6" x14ac:dyDescent="0.25">
      <c r="A53" s="14" t="s">
        <v>60</v>
      </c>
      <c r="B53" s="13" t="s">
        <v>61</v>
      </c>
      <c r="C53" s="14" t="s">
        <v>9</v>
      </c>
      <c r="D53" s="37">
        <v>3</v>
      </c>
      <c r="E53" s="38"/>
      <c r="F53" s="10">
        <f t="shared" si="3"/>
        <v>0</v>
      </c>
    </row>
    <row r="54" spans="1:6" x14ac:dyDescent="0.25">
      <c r="A54" s="14" t="s">
        <v>62</v>
      </c>
      <c r="B54" s="13" t="s">
        <v>63</v>
      </c>
      <c r="C54" s="14" t="s">
        <v>9</v>
      </c>
      <c r="D54" s="37">
        <v>2</v>
      </c>
      <c r="E54" s="38"/>
      <c r="F54" s="10">
        <f t="shared" si="3"/>
        <v>0</v>
      </c>
    </row>
    <row r="55" spans="1:6" x14ac:dyDescent="0.25">
      <c r="A55" s="14" t="s">
        <v>64</v>
      </c>
      <c r="B55" s="13" t="s">
        <v>65</v>
      </c>
      <c r="C55" s="14" t="s">
        <v>9</v>
      </c>
      <c r="D55" s="39">
        <v>180</v>
      </c>
      <c r="E55" s="38"/>
      <c r="F55" s="10">
        <f t="shared" si="3"/>
        <v>0</v>
      </c>
    </row>
    <row r="56" spans="1:6" x14ac:dyDescent="0.25">
      <c r="A56" s="14" t="s">
        <v>66</v>
      </c>
      <c r="B56" s="13" t="s">
        <v>67</v>
      </c>
      <c r="C56" s="14" t="s">
        <v>9</v>
      </c>
      <c r="D56" s="39">
        <v>150</v>
      </c>
      <c r="E56" s="38"/>
      <c r="F56" s="10">
        <f t="shared" si="3"/>
        <v>0</v>
      </c>
    </row>
    <row r="57" spans="1:6" ht="51.75" x14ac:dyDescent="0.25">
      <c r="A57" s="32" t="s">
        <v>68</v>
      </c>
      <c r="B57" s="7" t="s">
        <v>69</v>
      </c>
      <c r="C57" s="14" t="s">
        <v>47</v>
      </c>
      <c r="D57" s="37">
        <v>3000</v>
      </c>
      <c r="E57" s="38"/>
      <c r="F57" s="10">
        <f t="shared" si="3"/>
        <v>0</v>
      </c>
    </row>
    <row r="58" spans="1:6" ht="70.5" customHeight="1" x14ac:dyDescent="0.25">
      <c r="A58" s="41" t="s">
        <v>70</v>
      </c>
      <c r="B58" s="7" t="s">
        <v>71</v>
      </c>
      <c r="C58" s="14" t="s">
        <v>47</v>
      </c>
      <c r="D58" s="42">
        <v>1200</v>
      </c>
      <c r="E58" s="38"/>
      <c r="F58" s="10">
        <f t="shared" si="3"/>
        <v>0</v>
      </c>
    </row>
    <row r="59" spans="1:6" x14ac:dyDescent="0.25">
      <c r="A59" s="14"/>
      <c r="B59" s="16" t="s">
        <v>72</v>
      </c>
      <c r="C59" s="14"/>
      <c r="D59" s="14"/>
      <c r="E59" s="14"/>
      <c r="F59" s="19">
        <f>SUM(F40:F58)</f>
        <v>0</v>
      </c>
    </row>
    <row r="61" spans="1:6" s="1" customFormat="1" ht="15.75" x14ac:dyDescent="0.25">
      <c r="A61" s="52" t="s">
        <v>73</v>
      </c>
      <c r="B61" s="53"/>
      <c r="C61" s="53"/>
      <c r="D61" s="53"/>
      <c r="E61" s="53"/>
      <c r="F61" s="54"/>
    </row>
    <row r="62" spans="1:6" s="1" customFormat="1" ht="31.5" customHeight="1" thickBot="1" x14ac:dyDescent="0.3">
      <c r="A62" s="2" t="s">
        <v>2</v>
      </c>
      <c r="B62" s="2" t="s">
        <v>3</v>
      </c>
      <c r="C62" s="3" t="s">
        <v>4</v>
      </c>
      <c r="D62" s="4" t="s">
        <v>5</v>
      </c>
      <c r="E62" s="5" t="s">
        <v>6</v>
      </c>
      <c r="F62" s="3" t="s">
        <v>7</v>
      </c>
    </row>
    <row r="63" spans="1:6" ht="27" thickTop="1" x14ac:dyDescent="0.25">
      <c r="A63" s="25" t="s">
        <v>8</v>
      </c>
      <c r="B63" s="43" t="s">
        <v>74</v>
      </c>
      <c r="C63" s="25" t="s">
        <v>9</v>
      </c>
      <c r="D63" s="8">
        <v>20</v>
      </c>
      <c r="E63" s="9"/>
      <c r="F63" s="10">
        <f>D63*E63</f>
        <v>0</v>
      </c>
    </row>
    <row r="64" spans="1:6" x14ac:dyDescent="0.25">
      <c r="A64" s="14"/>
      <c r="B64" s="16" t="s">
        <v>75</v>
      </c>
      <c r="C64" s="14"/>
      <c r="D64" s="8"/>
      <c r="E64" s="15"/>
      <c r="F64" s="27">
        <f>SUM(F63)</f>
        <v>0</v>
      </c>
    </row>
    <row r="66" spans="1:6" ht="15.75" x14ac:dyDescent="0.25">
      <c r="A66" s="52" t="s">
        <v>76</v>
      </c>
      <c r="B66" s="53"/>
      <c r="C66" s="53"/>
      <c r="D66" s="53"/>
      <c r="E66" s="53"/>
      <c r="F66" s="54"/>
    </row>
    <row r="67" spans="1:6" s="1" customFormat="1" ht="31.5" customHeight="1" thickBot="1" x14ac:dyDescent="0.3">
      <c r="A67" s="2" t="s">
        <v>2</v>
      </c>
      <c r="B67" s="2" t="s">
        <v>3</v>
      </c>
      <c r="C67" s="3" t="s">
        <v>4</v>
      </c>
      <c r="D67" s="4" t="s">
        <v>5</v>
      </c>
      <c r="E67" s="5" t="s">
        <v>6</v>
      </c>
      <c r="F67" s="3" t="s">
        <v>77</v>
      </c>
    </row>
    <row r="68" spans="1:6" ht="15.75" thickTop="1" x14ac:dyDescent="0.25">
      <c r="A68" s="25" t="s">
        <v>8</v>
      </c>
      <c r="B68" s="26" t="s">
        <v>78</v>
      </c>
      <c r="C68" s="25" t="s">
        <v>25</v>
      </c>
      <c r="D68" s="8">
        <v>100</v>
      </c>
      <c r="E68" s="9"/>
      <c r="F68" s="10">
        <f t="shared" ref="F68:F72" si="4">D68*E68</f>
        <v>0</v>
      </c>
    </row>
    <row r="69" spans="1:6" x14ac:dyDescent="0.25">
      <c r="A69" s="14" t="s">
        <v>10</v>
      </c>
      <c r="B69" s="13" t="s">
        <v>79</v>
      </c>
      <c r="C69" s="14" t="s">
        <v>47</v>
      </c>
      <c r="D69" s="8">
        <v>300</v>
      </c>
      <c r="E69" s="15"/>
      <c r="F69" s="10">
        <f t="shared" si="4"/>
        <v>0</v>
      </c>
    </row>
    <row r="70" spans="1:6" x14ac:dyDescent="0.25">
      <c r="A70" s="14" t="s">
        <v>11</v>
      </c>
      <c r="B70" s="13" t="s">
        <v>80</v>
      </c>
      <c r="C70" s="32" t="s">
        <v>47</v>
      </c>
      <c r="D70" s="8">
        <v>100</v>
      </c>
      <c r="E70" s="15"/>
      <c r="F70" s="10">
        <f t="shared" si="4"/>
        <v>0</v>
      </c>
    </row>
    <row r="71" spans="1:6" x14ac:dyDescent="0.25">
      <c r="A71" s="14" t="s">
        <v>12</v>
      </c>
      <c r="B71" s="13" t="s">
        <v>81</v>
      </c>
      <c r="C71" s="32" t="s">
        <v>47</v>
      </c>
      <c r="D71" s="8">
        <v>600</v>
      </c>
      <c r="E71" s="15"/>
      <c r="F71" s="10">
        <f t="shared" si="4"/>
        <v>0</v>
      </c>
    </row>
    <row r="72" spans="1:6" x14ac:dyDescent="0.25">
      <c r="A72" s="14" t="s">
        <v>13</v>
      </c>
      <c r="B72" s="13" t="s">
        <v>82</v>
      </c>
      <c r="C72" s="14" t="s">
        <v>47</v>
      </c>
      <c r="D72" s="8">
        <v>5000</v>
      </c>
      <c r="E72" s="15"/>
      <c r="F72" s="10">
        <f t="shared" si="4"/>
        <v>0</v>
      </c>
    </row>
    <row r="73" spans="1:6" x14ac:dyDescent="0.25">
      <c r="A73" s="14"/>
      <c r="B73" s="16" t="s">
        <v>83</v>
      </c>
      <c r="C73" s="14"/>
      <c r="D73" s="14"/>
      <c r="E73" s="15"/>
      <c r="F73" s="19">
        <f>SUM(F68:F72)</f>
        <v>0</v>
      </c>
    </row>
    <row r="74" spans="1:6" x14ac:dyDescent="0.25">
      <c r="A74" s="35"/>
      <c r="B74" s="21"/>
      <c r="C74" s="35"/>
      <c r="D74" s="35"/>
      <c r="E74" s="36"/>
      <c r="F74" s="24"/>
    </row>
    <row r="76" spans="1:6" ht="15.75" x14ac:dyDescent="0.25">
      <c r="A76" s="52" t="s">
        <v>84</v>
      </c>
      <c r="B76" s="53"/>
      <c r="C76" s="53"/>
      <c r="D76" s="53"/>
      <c r="E76" s="53"/>
      <c r="F76" s="54"/>
    </row>
    <row r="77" spans="1:6" ht="30.75" customHeight="1" thickBot="1" x14ac:dyDescent="0.3">
      <c r="A77" s="2" t="s">
        <v>2</v>
      </c>
      <c r="B77" s="2" t="s">
        <v>3</v>
      </c>
      <c r="C77" s="3" t="s">
        <v>4</v>
      </c>
      <c r="D77" s="4" t="s">
        <v>5</v>
      </c>
      <c r="E77" s="5" t="s">
        <v>6</v>
      </c>
      <c r="F77" s="3" t="s">
        <v>77</v>
      </c>
    </row>
    <row r="78" spans="1:6" ht="15.75" thickTop="1" x14ac:dyDescent="0.25">
      <c r="A78" s="25" t="s">
        <v>8</v>
      </c>
      <c r="B78" s="13" t="s">
        <v>85</v>
      </c>
      <c r="C78" s="14" t="s">
        <v>47</v>
      </c>
      <c r="D78" s="44">
        <v>2500</v>
      </c>
      <c r="E78" s="15"/>
      <c r="F78" s="10">
        <f>D78*E78</f>
        <v>0</v>
      </c>
    </row>
    <row r="79" spans="1:6" x14ac:dyDescent="0.25">
      <c r="A79" s="13"/>
      <c r="B79" s="16" t="s">
        <v>86</v>
      </c>
      <c r="C79" s="14"/>
      <c r="D79" s="14"/>
      <c r="E79" s="15"/>
      <c r="F79" s="19">
        <f>SUM(F78)</f>
        <v>0</v>
      </c>
    </row>
    <row r="81" spans="2:6" ht="18.75" x14ac:dyDescent="0.3">
      <c r="B81" s="45" t="s">
        <v>87</v>
      </c>
      <c r="C81" s="46"/>
      <c r="D81" s="46"/>
      <c r="E81" s="47"/>
      <c r="F81" s="48">
        <f>F14+F20+F35+F59+F64+F79+F73</f>
        <v>0</v>
      </c>
    </row>
    <row r="83" spans="2:6" x14ac:dyDescent="0.25">
      <c r="B83" t="s">
        <v>88</v>
      </c>
      <c r="D83" s="50"/>
    </row>
    <row r="84" spans="2:6" x14ac:dyDescent="0.25">
      <c r="D84" s="50"/>
    </row>
    <row r="85" spans="2:6" x14ac:dyDescent="0.25">
      <c r="D85" s="50"/>
    </row>
    <row r="86" spans="2:6" x14ac:dyDescent="0.25">
      <c r="D86" s="50"/>
    </row>
    <row r="87" spans="2:6" x14ac:dyDescent="0.25">
      <c r="D87" s="50"/>
    </row>
    <row r="88" spans="2:6" x14ac:dyDescent="0.25">
      <c r="D88" s="50"/>
    </row>
    <row r="89" spans="2:6" x14ac:dyDescent="0.25">
      <c r="D89" s="50"/>
    </row>
    <row r="90" spans="2:6" x14ac:dyDescent="0.25">
      <c r="D90" s="50"/>
    </row>
    <row r="91" spans="2:6" x14ac:dyDescent="0.25">
      <c r="D91" s="50"/>
    </row>
    <row r="92" spans="2:6" x14ac:dyDescent="0.25">
      <c r="D92" s="50"/>
    </row>
    <row r="93" spans="2:6" x14ac:dyDescent="0.25">
      <c r="D93" s="50"/>
    </row>
    <row r="94" spans="2:6" x14ac:dyDescent="0.25">
      <c r="D94" s="50"/>
    </row>
    <row r="95" spans="2:6" x14ac:dyDescent="0.25">
      <c r="D95" s="50"/>
    </row>
    <row r="96" spans="2:6" x14ac:dyDescent="0.25">
      <c r="D96" s="50"/>
    </row>
    <row r="97" spans="4:4" x14ac:dyDescent="0.25">
      <c r="D97" s="50"/>
    </row>
    <row r="98" spans="4:4" x14ac:dyDescent="0.25">
      <c r="D98" s="50"/>
    </row>
    <row r="99" spans="4:4" x14ac:dyDescent="0.25">
      <c r="D99" s="50"/>
    </row>
    <row r="100" spans="4:4" x14ac:dyDescent="0.25">
      <c r="D100" s="50"/>
    </row>
    <row r="101" spans="4:4" x14ac:dyDescent="0.25">
      <c r="D101" s="50"/>
    </row>
    <row r="102" spans="4:4" x14ac:dyDescent="0.25">
      <c r="D102" s="50"/>
    </row>
    <row r="103" spans="4:4" x14ac:dyDescent="0.25">
      <c r="D103" s="50"/>
    </row>
    <row r="104" spans="4:4" x14ac:dyDescent="0.25">
      <c r="D104" s="50"/>
    </row>
    <row r="105" spans="4:4" x14ac:dyDescent="0.25">
      <c r="D105" s="50"/>
    </row>
    <row r="106" spans="4:4" x14ac:dyDescent="0.25">
      <c r="D106" s="50"/>
    </row>
  </sheetData>
  <mergeCells count="8">
    <mergeCell ref="A66:F66"/>
    <mergeCell ref="A76:F76"/>
    <mergeCell ref="A1:F1"/>
    <mergeCell ref="A3:F3"/>
    <mergeCell ref="A16:F16"/>
    <mergeCell ref="A22:F22"/>
    <mergeCell ref="A38:F38"/>
    <mergeCell ref="A61:F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vesna-os</cp:lastModifiedBy>
  <dcterms:created xsi:type="dcterms:W3CDTF">2019-11-24T19:11:37Z</dcterms:created>
  <dcterms:modified xsi:type="dcterms:W3CDTF">2019-11-27T09:46:17Z</dcterms:modified>
</cp:coreProperties>
</file>