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880"/>
  </bookViews>
  <sheets>
    <sheet name="Svježi kruh i pekarski proiz.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5" i="1"/>
  <c r="G34" i="1"/>
  <c r="H34" i="1"/>
  <c r="G33" i="1"/>
  <c r="H33" i="1"/>
  <c r="G32" i="1"/>
  <c r="H32" i="1"/>
  <c r="H44" i="1" l="1"/>
  <c r="H45" i="1"/>
  <c r="H46" i="1"/>
  <c r="H47" i="1"/>
  <c r="H48" i="1"/>
  <c r="H49" i="1"/>
  <c r="H50" i="1"/>
  <c r="H51" i="1"/>
  <c r="H52" i="1"/>
  <c r="G44" i="1"/>
  <c r="G45" i="1"/>
  <c r="G46" i="1"/>
  <c r="G47" i="1"/>
  <c r="G48" i="1"/>
  <c r="G49" i="1"/>
  <c r="G50" i="1"/>
  <c r="G51" i="1"/>
  <c r="G52" i="1"/>
  <c r="H43" i="1"/>
  <c r="G43" i="1"/>
  <c r="H28" i="1"/>
  <c r="H29" i="1"/>
  <c r="H30" i="1"/>
  <c r="H31" i="1"/>
  <c r="H36" i="1"/>
  <c r="G28" i="1"/>
  <c r="G29" i="1"/>
  <c r="G30" i="1"/>
  <c r="G31" i="1"/>
  <c r="G36" i="1"/>
  <c r="H27" i="1"/>
  <c r="G2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<sst xmlns="http://schemas.openxmlformats.org/spreadsheetml/2006/main" count="152" uniqueCount="83">
  <si>
    <t>JMJ</t>
  </si>
  <si>
    <t>2.</t>
  </si>
  <si>
    <t>3.</t>
  </si>
  <si>
    <t>4.</t>
  </si>
  <si>
    <t>5.</t>
  </si>
  <si>
    <t>6.</t>
  </si>
  <si>
    <t>7.</t>
  </si>
  <si>
    <t>8.</t>
  </si>
  <si>
    <t>R.B.</t>
  </si>
  <si>
    <t>NAZIV ARTIKLA</t>
  </si>
  <si>
    <t>KOM</t>
  </si>
  <si>
    <t>KG</t>
  </si>
  <si>
    <t>Keksi čajni, linceri i drugi suhi miješani</t>
  </si>
  <si>
    <t>1.</t>
  </si>
  <si>
    <t>Kroštule proizvod od brašna T 550</t>
  </si>
  <si>
    <t>Fritule -proizvod od brašna s dodacima</t>
  </si>
  <si>
    <t>Voćne  kocke 100 g-proizvod s voćnim nadjevom s kremom min.40%*</t>
  </si>
  <si>
    <t xml:space="preserve">* </t>
  </si>
  <si>
    <t>Prihvaćaju se ponude koje odstupaju do 20% iznad vrijednosti gramaže koja je</t>
  </si>
  <si>
    <t>navedena u troškovniku.</t>
  </si>
  <si>
    <t>9.</t>
  </si>
  <si>
    <t>10.</t>
  </si>
  <si>
    <t>KOLAČI</t>
  </si>
  <si>
    <t xml:space="preserve">Muffin čokolada 50g  </t>
  </si>
  <si>
    <t>Mramorni kolač 100 g</t>
  </si>
  <si>
    <t>Pita sa jabukom 120 g - proizvod s svježom jabukom min.60%</t>
  </si>
  <si>
    <t>Pita sa sirom 120 g - proizvod s svježim sirom min.60%</t>
  </si>
  <si>
    <t>Kremšnite 140 g - krema okusa vanilije s dodacima min. 80%</t>
  </si>
  <si>
    <t xml:space="preserve">Orahnjača 500 g proizvod od oraha s nadjevom od oraha min 20 % </t>
  </si>
  <si>
    <t xml:space="preserve">    od: 01.01.  do:  31.12.2023.</t>
  </si>
  <si>
    <t xml:space="preserve">JEDINIČNA CIJENA bez PDV-a U KUNAMA </t>
  </si>
  <si>
    <t>PLAN KOLIČINA ZA 2023.</t>
  </si>
  <si>
    <t>Jedinična cijena bez PDV-a u EURIMA</t>
  </si>
  <si>
    <t xml:space="preserve">UKUPNA CIJENA U KUNAMA (količina x jedinična cijena u kunama) </t>
  </si>
  <si>
    <t xml:space="preserve">UKUPNA CIJENA U EURIMA (količina x jedinična cijena u eurima) </t>
  </si>
  <si>
    <t>ukupna cijena u KUNAMA:</t>
  </si>
  <si>
    <t>ukupna cijena u EURIMA:</t>
  </si>
  <si>
    <t>U Umagu, studeni 2022.</t>
  </si>
  <si>
    <t>Burek  sa sirom od 150 g- proizvod od vučenog tijesta nadjeven svježim sirom min.50 0% *</t>
  </si>
  <si>
    <t>Croissant čokolada  70 g-80 g od kvasno - lisnatog tijesta s nadjevom okusa lješnjaka*</t>
  </si>
  <si>
    <t>Croissant čokolada 60g od kvasno - lisnatog tijesta s nadjevom okusa lješnjaka*</t>
  </si>
  <si>
    <t>Crossant marmelada 70 g-80g proizvod od kvasnog -lisnatog tijesta punjenog  marmeladom od  marelice*</t>
  </si>
  <si>
    <t>Croissant marmelada 60 g proizvod od kvasno -lisnatog tijesta punjeno marmeladom od marelice*</t>
  </si>
  <si>
    <t>Pecivo u obliku  štangice 50g -60 g od brašno             T-550 s velikim udjelom  maslaca*</t>
  </si>
  <si>
    <t>Krafna čokolada  80 g, proizvod punjen kakaom i lješnjakom min. 15%*</t>
  </si>
  <si>
    <t>Krafna čokolada 50 g, proizvod punjen kakaom i lješnjakom min. 15%*</t>
  </si>
  <si>
    <t>Krafna marmelada  80 g, proizvod punjen marmeladom od marelice min.15%*</t>
  </si>
  <si>
    <t>Krafna marmelada 50 g- proizvod  punjen marmeladom od marelice min.15%*</t>
  </si>
  <si>
    <t>11.</t>
  </si>
  <si>
    <t>Kruh pšenični polubijeli min. 600 g od pšeničnog brašna tip 850 min.70 %</t>
  </si>
  <si>
    <t>12.</t>
  </si>
  <si>
    <t xml:space="preserve">Integralni kruh s dodatkom sjemenki suncokreta  500g-600 g, kalup, min 10% </t>
  </si>
  <si>
    <t>13.</t>
  </si>
  <si>
    <t>Kruh kukuruzni 500 g od pšeničnog bijelog brašna TIP 550 min .50 %*</t>
  </si>
  <si>
    <t>14.</t>
  </si>
  <si>
    <r>
      <rPr>
        <b/>
        <sz val="12"/>
        <color theme="1"/>
        <rFont val="Calibri"/>
        <family val="2"/>
        <charset val="238"/>
        <scheme val="minor"/>
      </rPr>
      <t>Pecivo 100 g</t>
    </r>
    <r>
      <rPr>
        <b/>
        <sz val="10"/>
        <color theme="1"/>
        <rFont val="Calibri"/>
        <family val="2"/>
        <charset val="238"/>
        <scheme val="minor"/>
      </rPr>
      <t xml:space="preserve"> od pšeničnog bijelog brašna TIP 550 min. 70%</t>
    </r>
  </si>
  <si>
    <t>15.</t>
  </si>
  <si>
    <r>
      <rPr>
        <b/>
        <sz val="12"/>
        <color theme="1"/>
        <rFont val="Calibri"/>
        <family val="2"/>
        <charset val="238"/>
        <scheme val="minor"/>
      </rPr>
      <t>Pecivo 100 g</t>
    </r>
    <r>
      <rPr>
        <b/>
        <sz val="10"/>
        <color theme="1"/>
        <rFont val="Calibri"/>
        <family val="2"/>
        <charset val="238"/>
        <scheme val="minor"/>
      </rPr>
      <t xml:space="preserve"> od pšeničnog bijelog brašna TIP 550 s udjelom kukuruznog brašna min. 23 %</t>
    </r>
  </si>
  <si>
    <t>16.</t>
  </si>
  <si>
    <r>
      <rPr>
        <b/>
        <sz val="12"/>
        <color theme="1"/>
        <rFont val="Calibri"/>
        <family val="2"/>
        <charset val="238"/>
        <scheme val="minor"/>
      </rPr>
      <t>Pecivo 100 g</t>
    </r>
    <r>
      <rPr>
        <b/>
        <sz val="10"/>
        <color theme="1"/>
        <rFont val="Calibri"/>
        <family val="2"/>
        <charset val="238"/>
        <scheme val="minor"/>
      </rPr>
      <t xml:space="preserve"> od pšeničnog bijelog brašna TIP 850, raženo brašno TIP 1250 i cjelovitih žitarica</t>
    </r>
  </si>
  <si>
    <t>SVJEŽI KRUH I PEKARSKI PROIZVODI</t>
  </si>
  <si>
    <t>PLAN KLIČINA 2023.</t>
  </si>
  <si>
    <t>3.2. SMRZNUTO ILI PODHLAĐENO TIJESTO I PEKARSKI PROIZVODI</t>
  </si>
  <si>
    <t xml:space="preserve">Fuži </t>
  </si>
  <si>
    <t xml:space="preserve">Njoki </t>
  </si>
  <si>
    <t xml:space="preserve">Okruglice sa šljivama </t>
  </si>
  <si>
    <t>Ravioli  sa sirom</t>
  </si>
  <si>
    <t>Tortelini  sa sirom</t>
  </si>
  <si>
    <t>UKUPNO SMRZNUTO TIJESTO</t>
  </si>
  <si>
    <t>plan KOLIČINE 2023</t>
  </si>
  <si>
    <t>Smrznuto ili pothlađeno tijesto i pekarski proizvodi</t>
  </si>
  <si>
    <t>3.3. KOLAČI</t>
  </si>
  <si>
    <t>KRUH KOLAČI I PEKARSKI PROIZVODI</t>
  </si>
  <si>
    <t xml:space="preserve">Troškovnik </t>
  </si>
  <si>
    <t>3.1. SVJEŽI KRUH I PEKARSKI PROIZVODI</t>
  </si>
  <si>
    <t>*</t>
  </si>
  <si>
    <t>Cijene se iskazuju u kunama i eurima po fiksnom tečaju konverzije 1 euro=7,53450 kuna</t>
  </si>
  <si>
    <t>Štrukli sa sirom</t>
  </si>
  <si>
    <t>Savijača sa sirom</t>
  </si>
  <si>
    <t xml:space="preserve">8. </t>
  </si>
  <si>
    <t>Savijača sa jabukom</t>
  </si>
  <si>
    <t>Savijača sa višnjom</t>
  </si>
  <si>
    <t>Ukupna procijenjena vrijednost nabave za sve 3 grupe: 124.638,5 kuna/16.542,37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</si>
</sst>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20"/>
      <color rgb="FF9C6500"/>
      <name val="Calibri"/>
      <family val="2"/>
      <charset val="238"/>
      <scheme val="minor"/>
    </font>
    <font>
      <b/>
      <sz val="12"/>
      <color rgb="FF9C65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8" fillId="4" borderId="5" applyNumberFormat="0" applyFont="0" applyAlignment="0" applyProtection="0"/>
    <xf numFmtId="0" fontId="9" fillId="5" borderId="0" applyNumberFormat="0" applyBorder="0" applyAlignment="0" applyProtection="0"/>
    <xf numFmtId="0" fontId="17" fillId="6" borderId="9" applyNumberFormat="0" applyAlignment="0" applyProtection="0"/>
  </cellStyleXfs>
  <cellXfs count="135">
    <xf numFmtId="0" fontId="0" fillId="0" borderId="0" xfId="0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/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4" fontId="0" fillId="0" borderId="0" xfId="0" applyNumberFormat="1"/>
    <xf numFmtId="4" fontId="6" fillId="0" borderId="3" xfId="0" applyNumberFormat="1" applyFont="1" applyFill="1" applyBorder="1"/>
    <xf numFmtId="0" fontId="0" fillId="0" borderId="0" xfId="0" applyFill="1"/>
    <xf numFmtId="2" fontId="0" fillId="0" borderId="0" xfId="0" applyNumberFormat="1"/>
    <xf numFmtId="2" fontId="3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0" fontId="0" fillId="3" borderId="0" xfId="0" applyFill="1"/>
    <xf numFmtId="4" fontId="11" fillId="3" borderId="0" xfId="2" applyNumberFormat="1" applyFont="1" applyFill="1"/>
    <xf numFmtId="0" fontId="11" fillId="3" borderId="0" xfId="2" applyFont="1" applyFill="1"/>
    <xf numFmtId="0" fontId="12" fillId="0" borderId="0" xfId="0" applyFont="1"/>
    <xf numFmtId="3" fontId="5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/>
    </xf>
    <xf numFmtId="4" fontId="12" fillId="2" borderId="3" xfId="0" applyNumberFormat="1" applyFont="1" applyFill="1" applyBorder="1"/>
    <xf numFmtId="4" fontId="1" fillId="2" borderId="3" xfId="0" applyNumberFormat="1" applyFont="1" applyFill="1" applyBorder="1"/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" fontId="0" fillId="0" borderId="0" xfId="0" applyNumberFormat="1" applyFill="1" applyBorder="1" applyAlignment="1">
      <alignment horizontal="center"/>
    </xf>
    <xf numFmtId="4" fontId="0" fillId="0" borderId="0" xfId="0" applyNumberFormat="1" applyFill="1"/>
    <xf numFmtId="0" fontId="4" fillId="0" borderId="0" xfId="1" applyFont="1" applyFill="1" applyBorder="1"/>
    <xf numFmtId="0" fontId="7" fillId="0" borderId="0" xfId="1" applyFont="1" applyFill="1" applyBorder="1"/>
    <xf numFmtId="2" fontId="7" fillId="0" borderId="0" xfId="1" applyNumberFormat="1" applyFont="1" applyFill="1" applyBorder="1"/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0" fontId="0" fillId="0" borderId="0" xfId="0" applyBorder="1"/>
    <xf numFmtId="4" fontId="11" fillId="3" borderId="0" xfId="2" applyNumberFormat="1" applyFont="1" applyFill="1" applyBorder="1"/>
    <xf numFmtId="0" fontId="0" fillId="2" borderId="2" xfId="0" applyFill="1" applyBorder="1"/>
    <xf numFmtId="4" fontId="0" fillId="2" borderId="7" xfId="0" applyNumberForma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14" fillId="0" borderId="3" xfId="0" applyFont="1" applyBorder="1"/>
    <xf numFmtId="0" fontId="14" fillId="3" borderId="3" xfId="0" applyFont="1" applyFill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15" fillId="0" borderId="6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/>
    <xf numFmtId="4" fontId="0" fillId="0" borderId="7" xfId="0" applyNumberFormat="1" applyFill="1" applyBorder="1"/>
    <xf numFmtId="1" fontId="5" fillId="3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3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0" fontId="18" fillId="2" borderId="3" xfId="0" applyFont="1" applyFill="1" applyBorder="1"/>
    <xf numFmtId="1" fontId="0" fillId="2" borderId="0" xfId="0" applyNumberFormat="1" applyFill="1" applyBorder="1" applyAlignment="1">
      <alignment horizontal="center"/>
    </xf>
    <xf numFmtId="0" fontId="13" fillId="2" borderId="0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/>
    <xf numFmtId="0" fontId="18" fillId="2" borderId="0" xfId="0" applyFont="1" applyFill="1" applyBorder="1"/>
    <xf numFmtId="4" fontId="1" fillId="2" borderId="0" xfId="0" applyNumberFormat="1" applyFont="1" applyFill="1" applyBorder="1"/>
    <xf numFmtId="1" fontId="5" fillId="0" borderId="1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3" xfId="0" applyNumberFormat="1" applyFill="1" applyBorder="1"/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" fontId="12" fillId="0" borderId="3" xfId="0" applyNumberFormat="1" applyFont="1" applyBorder="1"/>
    <xf numFmtId="4" fontId="12" fillId="0" borderId="3" xfId="0" applyNumberFormat="1" applyFont="1" applyBorder="1" applyAlignment="1">
      <alignment horizontal="right"/>
    </xf>
    <xf numFmtId="0" fontId="18" fillId="2" borderId="2" xfId="0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/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2" fontId="0" fillId="0" borderId="3" xfId="0" applyNumberFormat="1" applyBorder="1"/>
    <xf numFmtId="4" fontId="15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wrapText="1"/>
    </xf>
    <xf numFmtId="4" fontId="17" fillId="0" borderId="12" xfId="3" applyNumberForma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4" fontId="0" fillId="2" borderId="0" xfId="0" applyNumberFormat="1" applyFill="1"/>
    <xf numFmtId="0" fontId="19" fillId="0" borderId="0" xfId="0" applyFont="1"/>
    <xf numFmtId="2" fontId="19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18" fillId="3" borderId="2" xfId="0" applyFont="1" applyFill="1" applyBorder="1"/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4" fontId="12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/>
    <xf numFmtId="0" fontId="0" fillId="3" borderId="3" xfId="0" applyFill="1" applyBorder="1"/>
    <xf numFmtId="4" fontId="2" fillId="3" borderId="3" xfId="0" applyNumberFormat="1" applyFont="1" applyFill="1" applyBorder="1"/>
    <xf numFmtId="0" fontId="0" fillId="2" borderId="0" xfId="0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3" borderId="0" xfId="0" applyFont="1" applyFill="1" applyBorder="1"/>
    <xf numFmtId="0" fontId="7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/>
    <xf numFmtId="4" fontId="0" fillId="2" borderId="3" xfId="0" applyNumberFormat="1" applyFill="1" applyBorder="1"/>
    <xf numFmtId="0" fontId="4" fillId="2" borderId="3" xfId="0" applyFont="1" applyFill="1" applyBorder="1"/>
    <xf numFmtId="4" fontId="4" fillId="2" borderId="3" xfId="0" applyNumberFormat="1" applyFont="1" applyFill="1" applyBorder="1"/>
    <xf numFmtId="0" fontId="4" fillId="2" borderId="0" xfId="0" applyFont="1" applyFill="1" applyBorder="1"/>
    <xf numFmtId="4" fontId="4" fillId="2" borderId="0" xfId="0" applyNumberFormat="1" applyFont="1" applyFill="1" applyBorder="1"/>
    <xf numFmtId="4" fontId="4" fillId="2" borderId="1" xfId="0" applyNumberFormat="1" applyFont="1" applyFill="1" applyBorder="1"/>
    <xf numFmtId="4" fontId="7" fillId="2" borderId="3" xfId="0" applyNumberFormat="1" applyFont="1" applyFill="1" applyBorder="1"/>
    <xf numFmtId="0" fontId="20" fillId="0" borderId="0" xfId="0" applyFont="1"/>
    <xf numFmtId="2" fontId="2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</cellXfs>
  <cellStyles count="4">
    <cellStyle name="Bilješka" xfId="1" builtinId="10"/>
    <cellStyle name="Izračun" xfId="3" builtinId="22"/>
    <cellStyle name="Neutralno" xfId="2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62"/>
  <sheetViews>
    <sheetView tabSelected="1" topLeftCell="A49" zoomScaleNormal="100" workbookViewId="0">
      <selection activeCell="E69" sqref="E69"/>
    </sheetView>
  </sheetViews>
  <sheetFormatPr defaultRowHeight="15" x14ac:dyDescent="0.25"/>
  <cols>
    <col min="1" max="1" width="6.85546875" customWidth="1"/>
    <col min="2" max="2" width="33.140625" customWidth="1"/>
    <col min="3" max="3" width="6.85546875" customWidth="1"/>
    <col min="4" max="4" width="10" style="9" customWidth="1"/>
    <col min="5" max="5" width="12.7109375" bestFit="1" customWidth="1"/>
    <col min="6" max="6" width="14.140625" customWidth="1"/>
    <col min="7" max="7" width="20.5703125" customWidth="1"/>
    <col min="8" max="8" width="25.140625" style="6" customWidth="1"/>
  </cols>
  <sheetData>
    <row r="2" spans="1:8" ht="23.25" x14ac:dyDescent="0.35">
      <c r="B2" s="96" t="s">
        <v>73</v>
      </c>
      <c r="C2" s="96" t="s">
        <v>72</v>
      </c>
      <c r="D2" s="97"/>
      <c r="E2" s="96"/>
      <c r="F2" s="96"/>
    </row>
    <row r="3" spans="1:8" ht="26.25" x14ac:dyDescent="0.25">
      <c r="A3" s="129" t="s">
        <v>74</v>
      </c>
      <c r="B3" s="129"/>
      <c r="C3" s="129"/>
      <c r="D3" s="129"/>
      <c r="E3" s="129"/>
      <c r="F3" s="130"/>
      <c r="G3" s="31"/>
      <c r="H3" s="32"/>
    </row>
    <row r="4" spans="1:8" ht="63.75" thickBot="1" x14ac:dyDescent="0.3">
      <c r="A4" s="33" t="s">
        <v>8</v>
      </c>
      <c r="B4" s="33" t="s">
        <v>9</v>
      </c>
      <c r="C4" s="34" t="s">
        <v>0</v>
      </c>
      <c r="D4" s="10" t="s">
        <v>61</v>
      </c>
      <c r="E4" s="35" t="s">
        <v>30</v>
      </c>
      <c r="F4" s="38" t="s">
        <v>32</v>
      </c>
      <c r="G4" s="39" t="s">
        <v>33</v>
      </c>
      <c r="H4" s="40" t="s">
        <v>34</v>
      </c>
    </row>
    <row r="5" spans="1:8" ht="41.25" thickTop="1" x14ac:dyDescent="0.35">
      <c r="A5" s="62" t="s">
        <v>13</v>
      </c>
      <c r="B5" s="63" t="s">
        <v>38</v>
      </c>
      <c r="C5" s="64" t="s">
        <v>10</v>
      </c>
      <c r="D5" s="65">
        <v>3000</v>
      </c>
      <c r="E5" s="66"/>
      <c r="F5" s="67"/>
      <c r="G5" s="86">
        <f>(D5*E5)</f>
        <v>0</v>
      </c>
      <c r="H5" s="68">
        <f>(D5*F5)</f>
        <v>0</v>
      </c>
    </row>
    <row r="6" spans="1:8" ht="40.5" x14ac:dyDescent="0.35">
      <c r="A6" s="62" t="s">
        <v>1</v>
      </c>
      <c r="B6" s="63" t="s">
        <v>39</v>
      </c>
      <c r="C6" s="69" t="s">
        <v>10</v>
      </c>
      <c r="D6" s="65">
        <v>500</v>
      </c>
      <c r="E6" s="66"/>
      <c r="F6" s="67"/>
      <c r="G6" s="86">
        <f t="shared" ref="G6:G20" si="0" xml:space="preserve"> (E6*F6)</f>
        <v>0</v>
      </c>
      <c r="H6" s="68">
        <f t="shared" ref="H6:H20" si="1">(D6*F6)</f>
        <v>0</v>
      </c>
    </row>
    <row r="7" spans="1:8" ht="40.5" x14ac:dyDescent="0.35">
      <c r="A7" s="70" t="s">
        <v>2</v>
      </c>
      <c r="B7" s="71" t="s">
        <v>40</v>
      </c>
      <c r="C7" s="72" t="s">
        <v>10</v>
      </c>
      <c r="D7" s="73">
        <v>1000</v>
      </c>
      <c r="E7" s="74"/>
      <c r="F7" s="67"/>
      <c r="G7" s="86">
        <f t="shared" si="0"/>
        <v>0</v>
      </c>
      <c r="H7" s="68">
        <f t="shared" si="1"/>
        <v>0</v>
      </c>
    </row>
    <row r="8" spans="1:8" ht="40.5" x14ac:dyDescent="0.35">
      <c r="A8" s="70" t="s">
        <v>3</v>
      </c>
      <c r="B8" s="71" t="s">
        <v>41</v>
      </c>
      <c r="C8" s="72" t="s">
        <v>10</v>
      </c>
      <c r="D8" s="73">
        <v>500</v>
      </c>
      <c r="E8" s="74"/>
      <c r="F8" s="67"/>
      <c r="G8" s="86">
        <f t="shared" si="0"/>
        <v>0</v>
      </c>
      <c r="H8" s="68">
        <f t="shared" si="1"/>
        <v>0</v>
      </c>
    </row>
    <row r="9" spans="1:8" ht="40.5" x14ac:dyDescent="0.35">
      <c r="A9" s="70" t="s">
        <v>4</v>
      </c>
      <c r="B9" s="71" t="s">
        <v>42</v>
      </c>
      <c r="C9" s="72" t="s">
        <v>10</v>
      </c>
      <c r="D9" s="73">
        <v>1000</v>
      </c>
      <c r="E9" s="74"/>
      <c r="F9" s="67"/>
      <c r="G9" s="86">
        <f t="shared" si="0"/>
        <v>0</v>
      </c>
      <c r="H9" s="68">
        <f t="shared" si="1"/>
        <v>0</v>
      </c>
    </row>
    <row r="10" spans="1:8" ht="40.5" x14ac:dyDescent="0.35">
      <c r="A10" s="70" t="s">
        <v>5</v>
      </c>
      <c r="B10" s="71" t="s">
        <v>43</v>
      </c>
      <c r="C10" s="72" t="s">
        <v>10</v>
      </c>
      <c r="D10" s="73">
        <v>3000</v>
      </c>
      <c r="E10" s="75"/>
      <c r="F10" s="67"/>
      <c r="G10" s="86">
        <f t="shared" si="0"/>
        <v>0</v>
      </c>
      <c r="H10" s="68">
        <f t="shared" si="1"/>
        <v>0</v>
      </c>
    </row>
    <row r="11" spans="1:8" ht="27.75" x14ac:dyDescent="0.35">
      <c r="A11" s="70" t="s">
        <v>6</v>
      </c>
      <c r="B11" s="71" t="s">
        <v>44</v>
      </c>
      <c r="C11" s="72" t="s">
        <v>10</v>
      </c>
      <c r="D11" s="73">
        <v>600</v>
      </c>
      <c r="E11" s="75"/>
      <c r="F11" s="67"/>
      <c r="G11" s="86">
        <f t="shared" si="0"/>
        <v>0</v>
      </c>
      <c r="H11" s="68">
        <f t="shared" si="1"/>
        <v>0</v>
      </c>
    </row>
    <row r="12" spans="1:8" ht="27.75" x14ac:dyDescent="0.35">
      <c r="A12" s="70" t="s">
        <v>7</v>
      </c>
      <c r="B12" s="71" t="s">
        <v>45</v>
      </c>
      <c r="C12" s="72" t="s">
        <v>10</v>
      </c>
      <c r="D12" s="73">
        <v>600</v>
      </c>
      <c r="E12" s="74"/>
      <c r="F12" s="67"/>
      <c r="G12" s="86">
        <f t="shared" si="0"/>
        <v>0</v>
      </c>
      <c r="H12" s="68">
        <f t="shared" si="1"/>
        <v>0</v>
      </c>
    </row>
    <row r="13" spans="1:8" ht="40.5" customHeight="1" x14ac:dyDescent="0.35">
      <c r="A13" s="70" t="s">
        <v>20</v>
      </c>
      <c r="B13" s="71" t="s">
        <v>46</v>
      </c>
      <c r="C13" s="72" t="s">
        <v>10</v>
      </c>
      <c r="D13" s="73">
        <v>1200</v>
      </c>
      <c r="E13" s="74"/>
      <c r="F13" s="67"/>
      <c r="G13" s="86">
        <f t="shared" si="0"/>
        <v>0</v>
      </c>
      <c r="H13" s="68">
        <f t="shared" si="1"/>
        <v>0</v>
      </c>
    </row>
    <row r="14" spans="1:8" ht="40.5" x14ac:dyDescent="0.35">
      <c r="A14" s="70" t="s">
        <v>21</v>
      </c>
      <c r="B14" s="71" t="s">
        <v>47</v>
      </c>
      <c r="C14" s="72" t="s">
        <v>10</v>
      </c>
      <c r="D14" s="73">
        <v>1200</v>
      </c>
      <c r="E14" s="74"/>
      <c r="F14" s="67"/>
      <c r="G14" s="86">
        <f t="shared" si="0"/>
        <v>0</v>
      </c>
      <c r="H14" s="68">
        <f t="shared" si="1"/>
        <v>0</v>
      </c>
    </row>
    <row r="15" spans="1:8" ht="27.75" x14ac:dyDescent="0.35">
      <c r="A15" s="70" t="s">
        <v>48</v>
      </c>
      <c r="B15" s="71" t="s">
        <v>49</v>
      </c>
      <c r="C15" s="72" t="s">
        <v>10</v>
      </c>
      <c r="D15" s="73">
        <v>3500</v>
      </c>
      <c r="E15" s="74"/>
      <c r="F15" s="67"/>
      <c r="G15" s="86">
        <f t="shared" si="0"/>
        <v>0</v>
      </c>
      <c r="H15" s="68">
        <f t="shared" si="1"/>
        <v>0</v>
      </c>
    </row>
    <row r="16" spans="1:8" ht="27.75" x14ac:dyDescent="0.35">
      <c r="A16" s="70" t="s">
        <v>50</v>
      </c>
      <c r="B16" s="71" t="s">
        <v>51</v>
      </c>
      <c r="C16" s="72" t="s">
        <v>10</v>
      </c>
      <c r="D16" s="73">
        <v>300</v>
      </c>
      <c r="E16" s="74"/>
      <c r="F16" s="67"/>
      <c r="G16" s="86">
        <f t="shared" si="0"/>
        <v>0</v>
      </c>
      <c r="H16" s="68">
        <f t="shared" si="1"/>
        <v>0</v>
      </c>
    </row>
    <row r="17" spans="1:8" ht="27.75" x14ac:dyDescent="0.35">
      <c r="A17" s="70" t="s">
        <v>52</v>
      </c>
      <c r="B17" s="71" t="s">
        <v>53</v>
      </c>
      <c r="C17" s="72" t="s">
        <v>10</v>
      </c>
      <c r="D17" s="73">
        <v>1000</v>
      </c>
      <c r="E17" s="74"/>
      <c r="F17" s="67"/>
      <c r="G17" s="86">
        <f t="shared" si="0"/>
        <v>0</v>
      </c>
      <c r="H17" s="68">
        <f t="shared" si="1"/>
        <v>0</v>
      </c>
    </row>
    <row r="18" spans="1:8" ht="30.75" x14ac:dyDescent="0.35">
      <c r="A18" s="70" t="s">
        <v>54</v>
      </c>
      <c r="B18" s="71" t="s">
        <v>55</v>
      </c>
      <c r="C18" s="72" t="s">
        <v>10</v>
      </c>
      <c r="D18" s="73">
        <v>4000</v>
      </c>
      <c r="E18" s="75"/>
      <c r="F18" s="67"/>
      <c r="G18" s="86">
        <f t="shared" si="0"/>
        <v>0</v>
      </c>
      <c r="H18" s="68">
        <f t="shared" si="1"/>
        <v>0</v>
      </c>
    </row>
    <row r="19" spans="1:8" ht="43.5" x14ac:dyDescent="0.35">
      <c r="A19" s="70" t="s">
        <v>56</v>
      </c>
      <c r="B19" s="71" t="s">
        <v>57</v>
      </c>
      <c r="C19" s="72" t="s">
        <v>10</v>
      </c>
      <c r="D19" s="73">
        <v>2500</v>
      </c>
      <c r="E19" s="75"/>
      <c r="F19" s="67"/>
      <c r="G19" s="86">
        <f t="shared" si="0"/>
        <v>0</v>
      </c>
      <c r="H19" s="68">
        <f t="shared" si="1"/>
        <v>0</v>
      </c>
    </row>
    <row r="20" spans="1:8" ht="43.5" x14ac:dyDescent="0.35">
      <c r="A20" s="70" t="s">
        <v>58</v>
      </c>
      <c r="B20" s="71" t="s">
        <v>59</v>
      </c>
      <c r="C20" s="72" t="s">
        <v>10</v>
      </c>
      <c r="D20" s="73">
        <v>2000</v>
      </c>
      <c r="E20" s="75"/>
      <c r="F20" s="67"/>
      <c r="G20" s="86">
        <f t="shared" si="0"/>
        <v>0</v>
      </c>
      <c r="H20" s="68">
        <f t="shared" si="1"/>
        <v>0</v>
      </c>
    </row>
    <row r="21" spans="1:8" ht="26.25" x14ac:dyDescent="0.4">
      <c r="A21" s="49"/>
      <c r="B21" s="76" t="s">
        <v>60</v>
      </c>
      <c r="C21" s="50"/>
      <c r="D21" s="51"/>
      <c r="E21" s="18"/>
      <c r="F21" s="118" t="s">
        <v>35</v>
      </c>
      <c r="G21" s="122"/>
      <c r="H21" s="117"/>
    </row>
    <row r="22" spans="1:8" ht="26.25" x14ac:dyDescent="0.4">
      <c r="A22" s="55"/>
      <c r="B22" s="56"/>
      <c r="C22" s="57"/>
      <c r="D22" s="58"/>
      <c r="E22" s="59"/>
      <c r="F22" s="120" t="s">
        <v>36</v>
      </c>
      <c r="G22" s="121"/>
      <c r="H22" s="117"/>
    </row>
    <row r="23" spans="1:8" s="12" customFormat="1" ht="23.25" x14ac:dyDescent="0.35">
      <c r="A23" s="98"/>
      <c r="B23" s="99"/>
      <c r="C23" s="100"/>
      <c r="D23" s="101"/>
      <c r="E23" s="102"/>
      <c r="F23" s="103"/>
      <c r="G23" s="104"/>
      <c r="H23" s="105"/>
    </row>
    <row r="25" spans="1:8" ht="15.75" x14ac:dyDescent="0.25">
      <c r="A25" s="126" t="s">
        <v>62</v>
      </c>
      <c r="B25" s="127"/>
      <c r="C25" s="127"/>
      <c r="D25" s="127"/>
      <c r="E25" s="127"/>
      <c r="F25" s="128"/>
      <c r="G25" s="106"/>
      <c r="H25" s="95"/>
    </row>
    <row r="26" spans="1:8" ht="63.75" thickBot="1" x14ac:dyDescent="0.3">
      <c r="A26" s="77" t="s">
        <v>8</v>
      </c>
      <c r="B26" s="77" t="s">
        <v>9</v>
      </c>
      <c r="C26" s="78" t="s">
        <v>0</v>
      </c>
      <c r="D26" s="10" t="s">
        <v>69</v>
      </c>
      <c r="E26" s="35" t="s">
        <v>30</v>
      </c>
      <c r="F26" s="38" t="s">
        <v>32</v>
      </c>
      <c r="G26" s="90" t="s">
        <v>33</v>
      </c>
      <c r="H26" s="89" t="s">
        <v>34</v>
      </c>
    </row>
    <row r="27" spans="1:8" ht="15.75" thickTop="1" x14ac:dyDescent="0.25">
      <c r="A27" s="70" t="s">
        <v>13</v>
      </c>
      <c r="B27" s="79" t="s">
        <v>63</v>
      </c>
      <c r="C27" s="72" t="s">
        <v>11</v>
      </c>
      <c r="D27" s="80">
        <v>250</v>
      </c>
      <c r="E27" s="81"/>
      <c r="F27" s="91"/>
      <c r="G27" s="86">
        <f>(D27*E27)</f>
        <v>0</v>
      </c>
      <c r="H27" s="11">
        <f>(D27*F27)</f>
        <v>0</v>
      </c>
    </row>
    <row r="28" spans="1:8" x14ac:dyDescent="0.25">
      <c r="A28" s="82" t="s">
        <v>1</v>
      </c>
      <c r="B28" s="83" t="s">
        <v>64</v>
      </c>
      <c r="C28" s="1" t="s">
        <v>11</v>
      </c>
      <c r="D28" s="84">
        <v>100</v>
      </c>
      <c r="E28" s="85"/>
      <c r="F28" s="91"/>
      <c r="G28" s="86">
        <f t="shared" ref="G28:G36" si="2">(D28*E28)</f>
        <v>0</v>
      </c>
      <c r="H28" s="11">
        <f t="shared" ref="H28:H36" si="3">(D28*F28)</f>
        <v>0</v>
      </c>
    </row>
    <row r="29" spans="1:8" x14ac:dyDescent="0.25">
      <c r="A29" s="82" t="s">
        <v>2</v>
      </c>
      <c r="B29" s="83" t="s">
        <v>65</v>
      </c>
      <c r="C29" s="1" t="s">
        <v>11</v>
      </c>
      <c r="D29" s="84">
        <v>50</v>
      </c>
      <c r="E29" s="85"/>
      <c r="F29" s="91"/>
      <c r="G29" s="86">
        <f t="shared" si="2"/>
        <v>0</v>
      </c>
      <c r="H29" s="11">
        <f t="shared" si="3"/>
        <v>0</v>
      </c>
    </row>
    <row r="30" spans="1:8" x14ac:dyDescent="0.25">
      <c r="A30" s="82" t="s">
        <v>3</v>
      </c>
      <c r="B30" s="83" t="s">
        <v>66</v>
      </c>
      <c r="C30" s="1" t="s">
        <v>11</v>
      </c>
      <c r="D30" s="84">
        <v>150</v>
      </c>
      <c r="E30" s="85"/>
      <c r="F30" s="91"/>
      <c r="G30" s="86">
        <f t="shared" si="2"/>
        <v>0</v>
      </c>
      <c r="H30" s="11">
        <f t="shared" si="3"/>
        <v>0</v>
      </c>
    </row>
    <row r="31" spans="1:8" x14ac:dyDescent="0.25">
      <c r="A31" s="82" t="s">
        <v>4</v>
      </c>
      <c r="B31" s="83" t="s">
        <v>67</v>
      </c>
      <c r="C31" s="1" t="s">
        <v>11</v>
      </c>
      <c r="D31" s="84">
        <v>300</v>
      </c>
      <c r="E31" s="85"/>
      <c r="F31" s="91"/>
      <c r="G31" s="86">
        <f t="shared" si="2"/>
        <v>0</v>
      </c>
      <c r="H31" s="11">
        <f t="shared" si="3"/>
        <v>0</v>
      </c>
    </row>
    <row r="32" spans="1:8" x14ac:dyDescent="0.25">
      <c r="A32" s="82" t="s">
        <v>5</v>
      </c>
      <c r="B32" s="83" t="s">
        <v>77</v>
      </c>
      <c r="C32" s="1" t="s">
        <v>10</v>
      </c>
      <c r="D32" s="84">
        <v>200</v>
      </c>
      <c r="E32" s="85"/>
      <c r="F32" s="91"/>
      <c r="G32" s="86">
        <f t="shared" si="2"/>
        <v>0</v>
      </c>
      <c r="H32" s="11">
        <f t="shared" si="3"/>
        <v>0</v>
      </c>
    </row>
    <row r="33" spans="1:8" x14ac:dyDescent="0.25">
      <c r="A33" s="82" t="s">
        <v>6</v>
      </c>
      <c r="B33" s="83" t="s">
        <v>78</v>
      </c>
      <c r="C33" s="1" t="s">
        <v>11</v>
      </c>
      <c r="D33" s="84">
        <v>20</v>
      </c>
      <c r="E33" s="85"/>
      <c r="F33" s="91"/>
      <c r="G33" s="86">
        <f t="shared" si="2"/>
        <v>0</v>
      </c>
      <c r="H33" s="11">
        <f t="shared" si="3"/>
        <v>0</v>
      </c>
    </row>
    <row r="34" spans="1:8" x14ac:dyDescent="0.25">
      <c r="A34" s="82" t="s">
        <v>79</v>
      </c>
      <c r="B34" s="83" t="s">
        <v>80</v>
      </c>
      <c r="C34" s="1" t="s">
        <v>11</v>
      </c>
      <c r="D34" s="84">
        <v>20</v>
      </c>
      <c r="E34" s="85"/>
      <c r="F34" s="91"/>
      <c r="G34" s="86">
        <f t="shared" si="2"/>
        <v>0</v>
      </c>
      <c r="H34" s="11">
        <f t="shared" si="3"/>
        <v>0</v>
      </c>
    </row>
    <row r="35" spans="1:8" x14ac:dyDescent="0.25">
      <c r="A35" s="82" t="s">
        <v>20</v>
      </c>
      <c r="B35" s="83" t="s">
        <v>81</v>
      </c>
      <c r="C35" s="1" t="s">
        <v>11</v>
      </c>
      <c r="D35" s="84">
        <v>20</v>
      </c>
      <c r="E35" s="85"/>
      <c r="F35" s="91"/>
      <c r="G35" s="86">
        <f t="shared" si="2"/>
        <v>0</v>
      </c>
      <c r="H35" s="11">
        <f t="shared" si="3"/>
        <v>0</v>
      </c>
    </row>
    <row r="36" spans="1:8" x14ac:dyDescent="0.25">
      <c r="A36" s="86"/>
      <c r="B36" s="87" t="s">
        <v>68</v>
      </c>
      <c r="C36" s="86"/>
      <c r="D36" s="88"/>
      <c r="E36" s="86"/>
      <c r="F36" s="91"/>
      <c r="G36" s="86">
        <f t="shared" si="2"/>
        <v>0</v>
      </c>
      <c r="H36" s="11">
        <f t="shared" si="3"/>
        <v>0</v>
      </c>
    </row>
    <row r="37" spans="1:8" ht="21" x14ac:dyDescent="0.35">
      <c r="A37" s="92"/>
      <c r="B37" s="93" t="s">
        <v>70</v>
      </c>
      <c r="C37" s="94"/>
      <c r="D37" s="52"/>
      <c r="E37" s="18"/>
      <c r="F37" s="118" t="s">
        <v>35</v>
      </c>
      <c r="G37" s="119"/>
      <c r="H37" s="123"/>
    </row>
    <row r="38" spans="1:8" ht="26.25" customHeight="1" x14ac:dyDescent="0.4">
      <c r="A38" s="55"/>
      <c r="B38" s="56"/>
      <c r="C38" s="57"/>
      <c r="D38" s="58"/>
      <c r="E38" s="59"/>
      <c r="F38" s="120" t="s">
        <v>36</v>
      </c>
      <c r="G38" s="121"/>
      <c r="H38" s="123"/>
    </row>
    <row r="40" spans="1:8" ht="38.25" customHeight="1" x14ac:dyDescent="0.25">
      <c r="A40" s="131" t="s">
        <v>29</v>
      </c>
      <c r="B40" s="132"/>
      <c r="C40" s="132"/>
      <c r="D40" s="132"/>
      <c r="E40" s="132"/>
      <c r="F40" s="132"/>
      <c r="G40" s="41"/>
      <c r="H40" s="42"/>
    </row>
    <row r="41" spans="1:8" ht="51.75" customHeight="1" x14ac:dyDescent="0.45">
      <c r="A41" s="133" t="s">
        <v>71</v>
      </c>
      <c r="B41" s="134"/>
      <c r="C41" s="134"/>
      <c r="D41" s="134"/>
      <c r="E41" s="134"/>
      <c r="F41" s="134"/>
      <c r="G41" s="31"/>
      <c r="H41" s="32"/>
    </row>
    <row r="42" spans="1:8" ht="63.75" thickBot="1" x14ac:dyDescent="0.3">
      <c r="A42" s="33" t="s">
        <v>8</v>
      </c>
      <c r="B42" s="33" t="s">
        <v>9</v>
      </c>
      <c r="C42" s="34" t="s">
        <v>0</v>
      </c>
      <c r="D42" s="10" t="s">
        <v>31</v>
      </c>
      <c r="E42" s="35" t="s">
        <v>30</v>
      </c>
      <c r="F42" s="38" t="s">
        <v>32</v>
      </c>
      <c r="G42" s="39" t="s">
        <v>33</v>
      </c>
      <c r="H42" s="40" t="s">
        <v>34</v>
      </c>
    </row>
    <row r="43" spans="1:8" ht="26.25" customHeight="1" thickTop="1" x14ac:dyDescent="0.3">
      <c r="A43" s="4" t="s">
        <v>13</v>
      </c>
      <c r="B43" s="36" t="s">
        <v>23</v>
      </c>
      <c r="C43" s="1" t="s">
        <v>10</v>
      </c>
      <c r="D43" s="16">
        <v>2000</v>
      </c>
      <c r="E43" s="17"/>
      <c r="F43" s="2"/>
      <c r="G43" s="86">
        <f>(D43*E43)</f>
        <v>0</v>
      </c>
      <c r="H43" s="11">
        <f>(D43*F43)</f>
        <v>0</v>
      </c>
    </row>
    <row r="44" spans="1:8" ht="24.75" customHeight="1" x14ac:dyDescent="0.3">
      <c r="A44" s="4" t="s">
        <v>1</v>
      </c>
      <c r="B44" s="36" t="s">
        <v>24</v>
      </c>
      <c r="C44" s="1" t="s">
        <v>10</v>
      </c>
      <c r="D44" s="16">
        <v>1500</v>
      </c>
      <c r="E44" s="17"/>
      <c r="F44" s="2"/>
      <c r="G44" s="86">
        <f t="shared" ref="G44:G52" si="4">(D44*E44)</f>
        <v>0</v>
      </c>
      <c r="H44" s="11">
        <f t="shared" ref="H44:H52" si="5">(D44*F44)</f>
        <v>0</v>
      </c>
    </row>
    <row r="45" spans="1:8" ht="48.75" customHeight="1" x14ac:dyDescent="0.3">
      <c r="A45" s="4" t="s">
        <v>2</v>
      </c>
      <c r="B45" s="37" t="s">
        <v>16</v>
      </c>
      <c r="C45" s="3" t="s">
        <v>10</v>
      </c>
      <c r="D45" s="16">
        <v>500</v>
      </c>
      <c r="E45" s="17"/>
      <c r="F45" s="2"/>
      <c r="G45" s="86">
        <f t="shared" si="4"/>
        <v>0</v>
      </c>
      <c r="H45" s="11">
        <f t="shared" si="5"/>
        <v>0</v>
      </c>
    </row>
    <row r="46" spans="1:8" ht="35.25" customHeight="1" x14ac:dyDescent="0.3">
      <c r="A46" s="4" t="s">
        <v>3</v>
      </c>
      <c r="B46" s="37" t="s">
        <v>25</v>
      </c>
      <c r="C46" s="3" t="s">
        <v>10</v>
      </c>
      <c r="D46" s="16">
        <v>300</v>
      </c>
      <c r="E46" s="17"/>
      <c r="F46" s="2"/>
      <c r="G46" s="86">
        <f t="shared" si="4"/>
        <v>0</v>
      </c>
      <c r="H46" s="11">
        <f t="shared" si="5"/>
        <v>0</v>
      </c>
    </row>
    <row r="47" spans="1:8" ht="33.75" customHeight="1" x14ac:dyDescent="0.3">
      <c r="A47" s="4" t="s">
        <v>4</v>
      </c>
      <c r="B47" s="37" t="s">
        <v>26</v>
      </c>
      <c r="C47" s="3" t="s">
        <v>10</v>
      </c>
      <c r="D47" s="16">
        <v>800</v>
      </c>
      <c r="E47" s="17"/>
      <c r="F47" s="2"/>
      <c r="G47" s="86">
        <f t="shared" si="4"/>
        <v>0</v>
      </c>
      <c r="H47" s="11">
        <f t="shared" si="5"/>
        <v>0</v>
      </c>
    </row>
    <row r="48" spans="1:8" ht="24" customHeight="1" x14ac:dyDescent="0.3">
      <c r="A48" s="4" t="s">
        <v>5</v>
      </c>
      <c r="B48" s="37" t="s">
        <v>14</v>
      </c>
      <c r="C48" s="3" t="s">
        <v>11</v>
      </c>
      <c r="D48" s="16">
        <v>15</v>
      </c>
      <c r="E48" s="17"/>
      <c r="F48" s="2"/>
      <c r="G48" s="86">
        <f t="shared" si="4"/>
        <v>0</v>
      </c>
      <c r="H48" s="11">
        <f t="shared" si="5"/>
        <v>0</v>
      </c>
    </row>
    <row r="49" spans="1:10" ht="33.75" customHeight="1" x14ac:dyDescent="0.3">
      <c r="A49" s="4" t="s">
        <v>6</v>
      </c>
      <c r="B49" s="37" t="s">
        <v>12</v>
      </c>
      <c r="C49" s="3" t="s">
        <v>11</v>
      </c>
      <c r="D49" s="16">
        <v>15</v>
      </c>
      <c r="E49" s="17"/>
      <c r="F49" s="2"/>
      <c r="G49" s="86">
        <f t="shared" si="4"/>
        <v>0</v>
      </c>
      <c r="H49" s="11">
        <f t="shared" si="5"/>
        <v>0</v>
      </c>
    </row>
    <row r="50" spans="1:10" ht="33.75" customHeight="1" x14ac:dyDescent="0.3">
      <c r="A50" s="4" t="s">
        <v>7</v>
      </c>
      <c r="B50" s="37" t="s">
        <v>27</v>
      </c>
      <c r="C50" s="3" t="s">
        <v>10</v>
      </c>
      <c r="D50" s="16">
        <v>300</v>
      </c>
      <c r="E50" s="17"/>
      <c r="F50" s="2"/>
      <c r="G50" s="86">
        <f t="shared" si="4"/>
        <v>0</v>
      </c>
      <c r="H50" s="11">
        <f t="shared" si="5"/>
        <v>0</v>
      </c>
    </row>
    <row r="51" spans="1:10" ht="34.5" customHeight="1" x14ac:dyDescent="0.3">
      <c r="A51" s="4" t="s">
        <v>20</v>
      </c>
      <c r="B51" s="37" t="s">
        <v>15</v>
      </c>
      <c r="C51" s="3" t="s">
        <v>11</v>
      </c>
      <c r="D51" s="16">
        <v>50</v>
      </c>
      <c r="E51" s="17"/>
      <c r="F51" s="2"/>
      <c r="G51" s="86">
        <f t="shared" si="4"/>
        <v>0</v>
      </c>
      <c r="H51" s="11">
        <f t="shared" si="5"/>
        <v>0</v>
      </c>
    </row>
    <row r="52" spans="1:10" s="8" customFormat="1" ht="34.5" customHeight="1" x14ac:dyDescent="0.3">
      <c r="A52" s="43" t="s">
        <v>21</v>
      </c>
      <c r="B52" s="44" t="s">
        <v>28</v>
      </c>
      <c r="C52" s="45" t="s">
        <v>11</v>
      </c>
      <c r="D52" s="46">
        <v>50</v>
      </c>
      <c r="E52" s="47"/>
      <c r="F52" s="7"/>
      <c r="G52" s="86">
        <f t="shared" si="4"/>
        <v>0</v>
      </c>
      <c r="H52" s="11">
        <f t="shared" si="5"/>
        <v>0</v>
      </c>
    </row>
    <row r="53" spans="1:10" ht="26.25" customHeight="1" x14ac:dyDescent="0.4">
      <c r="A53" s="48"/>
      <c r="B53" s="49" t="s">
        <v>22</v>
      </c>
      <c r="C53" s="50"/>
      <c r="D53" s="53" t="s">
        <v>35</v>
      </c>
      <c r="E53" s="19"/>
      <c r="F53" s="18"/>
      <c r="G53" s="53"/>
      <c r="H53" s="19"/>
    </row>
    <row r="54" spans="1:10" ht="26.25" customHeight="1" x14ac:dyDescent="0.4">
      <c r="A54" s="54"/>
      <c r="B54" s="55"/>
      <c r="C54" s="56"/>
      <c r="D54" s="60" t="s">
        <v>36</v>
      </c>
      <c r="E54" s="61"/>
      <c r="F54" s="59"/>
      <c r="G54" s="60"/>
      <c r="H54" s="19"/>
    </row>
    <row r="55" spans="1:10" ht="26.25" customHeight="1" x14ac:dyDescent="0.3">
      <c r="A55" s="20" t="s">
        <v>17</v>
      </c>
      <c r="B55" s="107" t="s">
        <v>18</v>
      </c>
      <c r="C55" s="108"/>
      <c r="D55" s="109"/>
      <c r="E55" s="110"/>
      <c r="F55" s="111"/>
      <c r="G55" s="21"/>
      <c r="H55" s="8"/>
      <c r="I55" s="12"/>
      <c r="J55" s="12"/>
    </row>
    <row r="56" spans="1:10" ht="18.75" x14ac:dyDescent="0.3">
      <c r="A56" s="22"/>
      <c r="B56" s="107" t="s">
        <v>19</v>
      </c>
      <c r="C56" s="108"/>
      <c r="D56" s="109"/>
      <c r="E56" s="110"/>
      <c r="F56" s="111"/>
      <c r="G56" s="8"/>
      <c r="H56" s="23"/>
      <c r="I56" s="12"/>
      <c r="J56" s="12"/>
    </row>
    <row r="57" spans="1:10" ht="18.75" x14ac:dyDescent="0.3">
      <c r="A57" s="5"/>
      <c r="B57" s="112"/>
      <c r="C57" s="113"/>
      <c r="D57" s="114"/>
      <c r="E57" s="115"/>
      <c r="F57" s="116"/>
      <c r="H57" s="13"/>
      <c r="I57" s="14"/>
      <c r="J57" s="12"/>
    </row>
    <row r="58" spans="1:10" ht="26.25" x14ac:dyDescent="0.4">
      <c r="A58" t="s">
        <v>75</v>
      </c>
      <c r="B58" s="24" t="s">
        <v>76</v>
      </c>
      <c r="C58" s="25"/>
      <c r="D58" s="26"/>
      <c r="E58" s="27"/>
      <c r="F58" s="28"/>
      <c r="G58" s="29"/>
      <c r="H58" s="30"/>
      <c r="I58" s="14"/>
      <c r="J58" s="12"/>
    </row>
    <row r="59" spans="1:10" ht="21" x14ac:dyDescent="0.35">
      <c r="B59" s="15" t="s">
        <v>37</v>
      </c>
    </row>
    <row r="62" spans="1:10" ht="18" x14ac:dyDescent="0.25">
      <c r="A62" s="124"/>
      <c r="B62" s="124" t="s">
        <v>82</v>
      </c>
      <c r="C62" s="124"/>
      <c r="D62" s="125"/>
      <c r="E62" s="124"/>
    </row>
  </sheetData>
  <sortState ref="B29:D36">
    <sortCondition ref="B28"/>
  </sortState>
  <mergeCells count="4">
    <mergeCell ref="A25:F25"/>
    <mergeCell ref="A3:F3"/>
    <mergeCell ref="A40:F40"/>
    <mergeCell ref="A41:F41"/>
  </mergeCells>
  <pageMargins left="0.7" right="0.7" top="0.75" bottom="0.75" header="0.3" footer="0.3"/>
  <pageSetup paperSize="9" scale="72" fitToHeight="0" orientation="portrait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Svježi kruh i pekarski proiz.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Pc</cp:lastModifiedBy>
  <cp:lastPrinted>2021-01-21T14:00:25Z</cp:lastPrinted>
  <dcterms:created xsi:type="dcterms:W3CDTF">2014-04-07T12:44:06Z</dcterms:created>
  <dcterms:modified xsi:type="dcterms:W3CDTF">2022-11-17T07:56:20Z</dcterms:modified>
</cp:coreProperties>
</file>