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7788" tabRatio="599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0" i="1" l="1"/>
  <c r="I139" i="1"/>
  <c r="I135" i="1"/>
  <c r="I134" i="1"/>
  <c r="I137" i="1"/>
  <c r="I126" i="1"/>
  <c r="I118" i="1"/>
  <c r="I112" i="1" l="1"/>
  <c r="I96" i="1" l="1"/>
  <c r="I98" i="1"/>
  <c r="I99" i="1"/>
  <c r="I67" i="1" l="1"/>
  <c r="I69" i="1"/>
  <c r="I70" i="1"/>
  <c r="I72" i="1"/>
  <c r="I73" i="1"/>
  <c r="I75" i="1"/>
  <c r="I76" i="1"/>
  <c r="I78" i="1"/>
  <c r="I80" i="1"/>
  <c r="I81" i="1"/>
  <c r="I83" i="1"/>
  <c r="I84" i="1"/>
  <c r="I86" i="1"/>
  <c r="I87" i="1"/>
  <c r="I89" i="1"/>
  <c r="I91" i="1"/>
  <c r="I92" i="1"/>
  <c r="I94" i="1"/>
  <c r="I101" i="1"/>
  <c r="I104" i="1"/>
  <c r="I106" i="1"/>
  <c r="I108" i="1"/>
  <c r="I110" i="1"/>
  <c r="I114" i="1"/>
  <c r="I115" i="1"/>
  <c r="I117" i="1"/>
  <c r="I120" i="1"/>
  <c r="I122" i="1"/>
  <c r="I123" i="1"/>
  <c r="I125" i="1"/>
  <c r="I128" i="1"/>
  <c r="I130" i="1"/>
  <c r="I132" i="1"/>
  <c r="I65" i="1"/>
  <c r="H1048563" i="1" l="1"/>
  <c r="I1048576" i="1"/>
</calcChain>
</file>

<file path=xl/sharedStrings.xml><?xml version="1.0" encoding="utf-8"?>
<sst xmlns="http://schemas.openxmlformats.org/spreadsheetml/2006/main" count="221" uniqueCount="129">
  <si>
    <t>Kataloški broj</t>
  </si>
  <si>
    <t>Naziv udžbenika</t>
  </si>
  <si>
    <t>Autor(i)</t>
  </si>
  <si>
    <t>Vrsta izdanja</t>
  </si>
  <si>
    <t>Nakladnik</t>
  </si>
  <si>
    <t>Dubravka Težak, Marina Gabelica, Vesna Marjanović, Andrea Škribulja Horvat</t>
  </si>
  <si>
    <t>Alfa d.d.</t>
  </si>
  <si>
    <t>Sonja Ivić, Marija Krmpotić</t>
  </si>
  <si>
    <t>Školska knjiga d.d.</t>
  </si>
  <si>
    <t xml:space="preserve">ENGLESKI JEZIK </t>
  </si>
  <si>
    <t>Jenny Dooley</t>
  </si>
  <si>
    <t>Sanja Jakovljević Rogić, Dubravka Miklec, Graciella Prtajin</t>
  </si>
  <si>
    <t>udžbenik</t>
  </si>
  <si>
    <t xml:space="preserve">TALIJANSKI JEZIK </t>
  </si>
  <si>
    <t>Nina Karković</t>
  </si>
  <si>
    <t xml:space="preserve">udžbenik </t>
  </si>
  <si>
    <t>Profil Klett d.o.o.</t>
  </si>
  <si>
    <t>Nataša Svoboda Arnautov, Sanja Škreblin, Sanja Basta, Maja Jelić Kolar</t>
  </si>
  <si>
    <t>Vesna Budinski, Martina Kolar Billege, Gordana Ivančić, Vlatka Mijić, Nevenka Puh Malogorski</t>
  </si>
  <si>
    <t>Školska knjiga d.d</t>
  </si>
  <si>
    <t>Josipa Blagus, Nataša Ljubić Klemše, Ana Flisar Odorčić, Ivana Ružić, Nikola Mihočka</t>
  </si>
  <si>
    <t xml:space="preserve">Osnovna škola - redovni program - 3. razred osnovne škole </t>
  </si>
  <si>
    <t>SMILES 3 NEW EDITION: udžbenik iz engleskog jezika za treći razred osnovne škole</t>
  </si>
  <si>
    <t>CIAO BIMBI! 3 : udžbenik za talijanski jezik s dodatnim digitalnim sadržajima u  trećem razredu osnovne škole, treća godina učenja</t>
  </si>
  <si>
    <t>Marijana Martić, Gordana Ivančić, Lorena Kuvačić Roje, Dubravka Tkalčec, Željana Lažeta</t>
  </si>
  <si>
    <t>E-SVIJET 3: radni udžbenik informatike s dodatnim digitalnim sadržajima u trećem razredu osnovne škole</t>
  </si>
  <si>
    <t xml:space="preserve">Osnovna škola - redovni program - 4. razred osnovne škole </t>
  </si>
  <si>
    <t>Nataša Svoboda Arnautov, Sanja Basta, Sanja Škreblin, Maja Jelić Kolar</t>
  </si>
  <si>
    <t>SVIJET RIJEČI 4</t>
  </si>
  <si>
    <t>Terezija Zokić, Benita Vladušić, Ankica Španić, Jadranka Jurić</t>
  </si>
  <si>
    <t>integrirani radni udžbenik hrvatskoga jezika u četvrtom razredu osnovne škole, 1. i 2. dio s dodatnim digitalnim sadržajima</t>
  </si>
  <si>
    <t xml:space="preserve">ENGLESKI JEZIK - IV. GODINA UČENJA, I. STRANI JEZIK </t>
  </si>
  <si>
    <t>SMILES 4 NEW EDITION</t>
  </si>
  <si>
    <t>udžbenik iz engleskog jezika za četvrti razred osnovne škole</t>
  </si>
  <si>
    <t xml:space="preserve">NJEMAČKI JEZIK - I. GODINA UČENJA, II. STRANI JEZIK </t>
  </si>
  <si>
    <t>#DEUTSCH 1</t>
  </si>
  <si>
    <t>Alexa Mathias, Jasmina Troha</t>
  </si>
  <si>
    <t>radni udžbenik njemačkog jezika u četvrtom razredu osnovne škole, 1. godina učenja s dodatnim digitalnim sadržajima</t>
  </si>
  <si>
    <t>PAROLANDIA 1</t>
  </si>
  <si>
    <t>Dubravka Novak, Silvia Venchiarutti, Kristina Huljev</t>
  </si>
  <si>
    <t>radni udžbenik talijanskog jezika u četvrtom razredu osnovne škole, 1. godina učenja s dodatnim digitalnim sadržajima</t>
  </si>
  <si>
    <t>INFORMATIKA - IZBORNI PREDMET</t>
  </si>
  <si>
    <t>E-SVIJET 4: radni udžbenik informatike s dodatnim digitalnim sadržajima u četvrtom razredu osnovne škole</t>
  </si>
  <si>
    <t>Josipa Blagus, Nataša Ljubić Klemše, Ivana Ružić, Mario Stančić</t>
  </si>
  <si>
    <t>Registarski broj</t>
  </si>
  <si>
    <t>Količina</t>
  </si>
  <si>
    <t>Cijena (bez PDV-a)</t>
  </si>
  <si>
    <t>Ukupno</t>
  </si>
  <si>
    <t>TALIJANSKI JEZIK - III. GODINA UČENJA, I. STRANI JEZIK</t>
  </si>
  <si>
    <t>Osnovna škola Marije i Line - Scuola elementare „Marija i Lina“, Umag - Umago, Školska ulica 14, 52470 Umag - Umago, OIB: 77808331343</t>
  </si>
  <si>
    <t>radni udžbenik</t>
  </si>
  <si>
    <t>HRVATSKI JEZIK - KNJIŽEVNOST I JEZIK - CENTRALNA ŠKOLA I PŠ JURICANI</t>
  </si>
  <si>
    <t>TRAG U PRIČI 3, radni udžbenik iz hrvatskoga jezika za treći razred osnovne škole, 1. dio</t>
  </si>
  <si>
    <t>TRAG U PRIČI 3, radni udžbenik iz hrvatskoga jezika za treći razred osnovne škole, 2. dio</t>
  </si>
  <si>
    <t>Ukupno:</t>
  </si>
  <si>
    <t>HRVATSKI JEZIK - KNJIŽEVNOST I JEZIK - PŠ PETROVIJA I PŠ BABIĆI</t>
  </si>
  <si>
    <t>ČITAM I PIŠEM 3, Jezični udžbenik - Radni udžbenik iz hrvatskoga jezika za treći razred osnovne škole</t>
  </si>
  <si>
    <t>dr. sc Dunja Pavličević-Franić, dr. sc. Vladimira Velički, dr. sc. Katarina Aladrović Slovaček, Vlatka Domišljanović</t>
  </si>
  <si>
    <t>ČITAM I PIŠEM 3, Čitanka - Radna čitanka iz hrvatskoga jezika za treći razred osnovne škole</t>
  </si>
  <si>
    <t>dr. sc. Tamara Turza-Bogdan, Slavica Pospiš, dr. sc. Vladimira Velički</t>
  </si>
  <si>
    <t>HRVATSKI JEZIK - KNJIŽEVNOST I JEZIK - PŠ KMETI I PŠ MURINE</t>
  </si>
  <si>
    <t>ŠKRINJICA SLOVA I RIJEČI 3, PRVI DIO : integrirani radni udžbenik iz hrvatskoga jezika za treći razred osnovne škole</t>
  </si>
  <si>
    <t>ŠKRINJICA SLOVA I RIJEČI 3, DRUGI DIO : integrirani radni udžbenik iz hrvatskoga jezika za treći razred osnovne škole</t>
  </si>
  <si>
    <t>HRVATSKI JEZIK - KNJIŽEVNOST I JEZIK - PŠ BAŠANIJA</t>
  </si>
  <si>
    <t>ZLATNA VRATA 3: integrirani radni udžbenik hrvatskoga jezika s dodatnim digitalnim sadržajem u trećem razredu osnovne škole</t>
  </si>
  <si>
    <t>MATEMATIKA - CENTRALNA ŠKOLA I PŠ JURICANI</t>
  </si>
  <si>
    <t>SUPER MATEMATIKA ZA PRAVE TRAGAČE 3, radni udžbenik za treći razred osnovne škole, 1.dio</t>
  </si>
  <si>
    <t>SUPER MATEMATIKA ZA PRAVE TRAGAČE 3, radni udžbenik za treći razred osnovne škole, 2. dio</t>
  </si>
  <si>
    <t xml:space="preserve">SUPER MATEMATIKA ZA PRAVE TRAGAČE 3 : radni udžbenik s prilagođenim sadržajem za treći razred osnovne škole, 1. dio </t>
  </si>
  <si>
    <t xml:space="preserve">SUPER MATEMATIKA ZA PRAVE TRAGAČE 3 : radni udžbenik s prilagođenim sadržajem za treći razred osnovne škole, 2. dio </t>
  </si>
  <si>
    <t>MATEMATIKA - ZA UČENIKE S TEŠKOĆAMA U RAZVOJU</t>
  </si>
  <si>
    <t>udžbenik za pomoć u učenju</t>
  </si>
  <si>
    <t>MATEMATIKA - PŠ PETROVIJA, PŠ BABIĆI, PŠ KMETI I PŠ MURINE</t>
  </si>
  <si>
    <t>MATEMATIKA 3, prvi dio - Radni udžbenik iz matematike za treći razred osnovne škole</t>
  </si>
  <si>
    <t>MATEMATIKA 3, drugi dio - Radni udžbenik iz matematike za treći razred osnovne škole</t>
  </si>
  <si>
    <t>dr. sc. Josip Markovac</t>
  </si>
  <si>
    <t>MATEMATIKA - PŠ BAŠANIJA</t>
  </si>
  <si>
    <t>MOJ SRETNI BROJ 3: udžbenik matematike s dodatnim digitalnim sadržajima u trećem razredu osnovne škole</t>
  </si>
  <si>
    <t>PRIRODA I DRUŠTVO - CENTRALNA ŠKOLA I PŠ JURICANI</t>
  </si>
  <si>
    <t>POGLED U SVIJET 3 TRAGOM PRIRODE I DRUŠTVA, radni udžbenik za treći razred osnovne škole, 1.dio</t>
  </si>
  <si>
    <t>POGLED U SVIJET 3 TRAGOM PRIRODE I DRUŠTVA, radni udžbenik za treći razred osnovne škole, 2. dio</t>
  </si>
  <si>
    <t>PRIRODA I DRUŠTVO - PŠ PETROVIJA, PŠ BABIĆI, PŠ KMETI I PŠ MURINE</t>
  </si>
  <si>
    <t>PRIRODA, DRUŠTVO I JA 3 - Radni udžbenik iz prirode i društva za treći razred osnovne škole</t>
  </si>
  <si>
    <t>dr. sc. Mila Bulić , Gordana Kralj, Lidija Križanić, Marija Lesandrić</t>
  </si>
  <si>
    <t>PRIRODA I DRUŠTVO - PŠ BAŠANIJA</t>
  </si>
  <si>
    <t>Sanja Ćorić Grgić, Snježana Bakarić Palička, Ivana  Križanac, Žaklin Lukša</t>
  </si>
  <si>
    <t>EUREKA  3: udžbenik prirode i društva s dodatnim digitalnim sadržajima u trećem razredu osnovne škole</t>
  </si>
  <si>
    <t>U LJUBAVI I POMIRENJU: udžbenik za katolički vjeronauk trećega razreda osnovne škole</t>
  </si>
  <si>
    <t>Ante Pavlović, Ivica Pažin, Mirjana Džambo Šporec</t>
  </si>
  <si>
    <t>KS</t>
  </si>
  <si>
    <t>MIZ</t>
  </si>
  <si>
    <t>Melisa Arslani, Haris Opardija</t>
  </si>
  <si>
    <t>UDŽBENIK ISLAMSKOG VJERONAUKA ZA 3. RAZRED OSNOVNE ŠKOLE</t>
  </si>
  <si>
    <t xml:space="preserve">ZLATNA VRATA 4 : integrirani radni udžbenik hrvatskoga jezika u četvrtom razredu osnovne škole, 1. i 2. dio s dodatnim digitalnim sadržajima </t>
  </si>
  <si>
    <t>HRVATSKI JEZIK - KNJIŽEVNOST I JEZIK - CENTRALNA ŠKOLA I PŠ BAŠANIJA</t>
  </si>
  <si>
    <t>HRVATSKI JEZIK - KNJIŽEVNOST I JEZIK - PŠ BABIĆI I PŠ KMETI</t>
  </si>
  <si>
    <t>HRVATSKI JEZIK - KNJIŽEVNOST I JEZIK - PŠ PETROVIJA I PŠ MURINE</t>
  </si>
  <si>
    <t>ŠKRINJICA SLOVA I RIJEČI 4, prvi dio Integrirani radni udžbenik iz hrvatskoga jezika za četvrti razred osnovne škole</t>
  </si>
  <si>
    <t>ŠKRINJICA SLOVA I RIJEČI 4, drugi dio Integrirani radni udžbenik iz hrvatskoga jezika za četvrti razred osnovne škole</t>
  </si>
  <si>
    <t>HRVATSKI JEZIK - KNJIŽEVNOST I JEZIK - PŠ JURICANI</t>
  </si>
  <si>
    <t>TRAG U PRIČI 4 : radni udžbenik hrvatskoga jezika za 4. razred osnovne škole, 1. dio</t>
  </si>
  <si>
    <t>TRAG U PRIČI 4 : radni udžbenik hrvatskoga jezika za 4. razred osnovne škole, 2. dio</t>
  </si>
  <si>
    <t>MATEMATIKA - CENTRALNA ŠKOLA, PŠ BABIĆI, PŠ BAŠANIJA I PŠ KMETI</t>
  </si>
  <si>
    <t>MOJ SRETNI BROJ 4, udžbenik matematike s dodatnim digitalnim sadržajima u četvrtom razredu osnovne škole</t>
  </si>
  <si>
    <t>MATEMATIKA - PŠ PETROVIJA I PŠ MURINE</t>
  </si>
  <si>
    <t>MATEMATIKA - PŠ JURICANI</t>
  </si>
  <si>
    <t>MATEMATIKA 4, prvi dio - Radni udžbenik iz matematike za četvrti razred osnovne škole</t>
  </si>
  <si>
    <t>MATEMATIKA 4, drugi dio - Radni udžbenik iz matematike za četvrti razred osnovne škole</t>
  </si>
  <si>
    <t>Josip Markovac</t>
  </si>
  <si>
    <t>SUPER MATEMATIKA ZA PRAVE TRAGAČE 4 : radni udžbenik za 4. razred osnovne škole, 1. dio</t>
  </si>
  <si>
    <t>SUPER MATEMATIKA ZA PRAVE TRAGAČE 4 : radni udžbenik za 4. razred osnovne škole, 2. dio</t>
  </si>
  <si>
    <t>Marijana Martić, Gordana Ivančić, Jadranka Dunatov, Marina Brničević Stanić, Jasminka Martinić Cezar</t>
  </si>
  <si>
    <t>PRIRODA I DRUŠTVO - CENTRALNA ŠKOLA, PŠ BABIĆI, PŠ BAŠANIJA I PŠ KMETI</t>
  </si>
  <si>
    <t>ISTRAŽUJEMO NAŠ SVIJET 4 : udžbenik prirode i društva u četvrtom razredu osnovne škole s dodatnim digitalnim sadržajima</t>
  </si>
  <si>
    <t xml:space="preserve">Tamara Kisovar Ivanda, Alena Letina, Zdenko Braičić  </t>
  </si>
  <si>
    <t>PRIRODA I DRUŠTVO - ZA UČENIKE S TEŠKOĆAMA U RAZVOJU</t>
  </si>
  <si>
    <t>7638</t>
  </si>
  <si>
    <t>Tamara Kisovar Ivanda, Alena Letina, Zdenko Braičić, Tamara Dubrović, Marina Pavić</t>
  </si>
  <si>
    <t>ISTRAŽUJEMO NAŠ SVIJET 4, radni udžbenik za pomoć u učenju prirode i društva u četvrtom razredu osnovne škole</t>
  </si>
  <si>
    <t>PRIRODA I DRUŠTVO - PŠ PETROVIJA I PŠ MURINE</t>
  </si>
  <si>
    <t>PRIRODA I DRUŠTVO - PŠ JURICANI</t>
  </si>
  <si>
    <t>VJERONAUK - IZBORNI PREDMET</t>
  </si>
  <si>
    <t>PRIRODA, DRUŠTVO I JA 4 - Radni udžbenik iz prirode i društva za četvrti razred osnovne škole</t>
  </si>
  <si>
    <t>Nikola Štambak, Tomislav Šarlija, Dragana Mamić,Gordana Kralj, dr. sc. Mila Bulić</t>
  </si>
  <si>
    <t>POGLED U SVIJET 4, TRAGOM PRIRODE I DRUŠTVA : radni udžbenik za 4. razred osnovne škole, 1. dio</t>
  </si>
  <si>
    <t>POGLED U SVIJET 4, TRAGOM PRIRODE I DRUŠTVA : radni udžbenik za 4. razred osnovne škole, 2. dio</t>
  </si>
  <si>
    <t>DAROVI VJERE I ZAJEDNIŠTVA</t>
  </si>
  <si>
    <t>Ivica Pažin, Ante Pavlović</t>
  </si>
  <si>
    <t>udžbenik za katolički vjeronauk četvrtoga razreda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</si>
</sst>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164" formatCode="#,##0.00\ [$€-1]"/>
    <numFmt numFmtId="165" formatCode="#,##0.00\ [$€-41A]"/>
    <numFmt numFmtId="166" formatCode="_-* #,##0.00\ [$€-1]_-;\-* #,##0.00\ [$€-1]_-;_-* &quot;-&quot;??\ [$€-1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5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0E0E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9" fillId="0" borderId="0"/>
    <xf numFmtId="0" fontId="5" fillId="0" borderId="0"/>
    <xf numFmtId="0" fontId="12" fillId="0" borderId="0" applyFill="0" applyProtection="0"/>
    <xf numFmtId="44" fontId="13" fillId="0" borderId="0" applyFont="0" applyFill="0" applyBorder="0" applyAlignment="0" applyProtection="0"/>
  </cellStyleXfs>
  <cellXfs count="125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5" borderId="0" xfId="0" applyFill="1"/>
    <xf numFmtId="0" fontId="0" fillId="4" borderId="3" xfId="0" applyFill="1" applyBorder="1"/>
    <xf numFmtId="0" fontId="6" fillId="6" borderId="5" xfId="0" applyFont="1" applyFill="1" applyBorder="1" applyAlignment="1">
      <alignment vertical="center"/>
    </xf>
    <xf numFmtId="0" fontId="0" fillId="5" borderId="3" xfId="0" applyFill="1" applyBorder="1"/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5" fillId="4" borderId="0" xfId="0" applyFont="1" applyFill="1" applyAlignment="1">
      <alignment horizontal="center" vertical="center"/>
    </xf>
    <xf numFmtId="0" fontId="5" fillId="6" borderId="6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6" fillId="7" borderId="3" xfId="0" applyFont="1" applyFill="1" applyBorder="1"/>
    <xf numFmtId="0" fontId="5" fillId="7" borderId="3" xfId="0" applyFont="1" applyFill="1" applyBorder="1" applyAlignment="1">
      <alignment vertical="center"/>
    </xf>
    <xf numFmtId="0" fontId="5" fillId="7" borderId="3" xfId="0" applyFont="1" applyFill="1" applyBorder="1" applyAlignment="1">
      <alignment vertical="center" wrapText="1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vertical="center"/>
    </xf>
    <xf numFmtId="0" fontId="8" fillId="7" borderId="3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/>
    <xf numFmtId="0" fontId="5" fillId="4" borderId="4" xfId="0" applyFont="1" applyFill="1" applyBorder="1" applyAlignment="1">
      <alignment vertical="center"/>
    </xf>
    <xf numFmtId="0" fontId="0" fillId="4" borderId="0" xfId="0" applyFill="1"/>
    <xf numFmtId="0" fontId="6" fillId="6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 wrapText="1"/>
    </xf>
    <xf numFmtId="0" fontId="6" fillId="4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11" fillId="4" borderId="0" xfId="0" applyFont="1" applyFill="1"/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/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left" vertical="center"/>
    </xf>
    <xf numFmtId="164" fontId="5" fillId="5" borderId="3" xfId="0" applyNumberFormat="1" applyFont="1" applyFill="1" applyBorder="1"/>
    <xf numFmtId="0" fontId="0" fillId="0" borderId="3" xfId="0" applyBorder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5" fillId="4" borderId="9" xfId="0" applyFont="1" applyFill="1" applyBorder="1" applyAlignment="1">
      <alignment horizontal="center" vertical="center"/>
    </xf>
    <xf numFmtId="0" fontId="0" fillId="4" borderId="9" xfId="0" applyFill="1" applyBorder="1"/>
    <xf numFmtId="0" fontId="5" fillId="4" borderId="10" xfId="0" applyFont="1" applyFill="1" applyBorder="1" applyAlignment="1">
      <alignment vertical="center" wrapText="1"/>
    </xf>
    <xf numFmtId="0" fontId="0" fillId="4" borderId="10" xfId="0" applyFill="1" applyBorder="1"/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165" fontId="5" fillId="2" borderId="0" xfId="0" applyNumberFormat="1" applyFont="1" applyFill="1" applyAlignment="1">
      <alignment horizontal="left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5" fontId="0" fillId="5" borderId="3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0" fontId="14" fillId="4" borderId="3" xfId="1" applyFont="1" applyFill="1" applyBorder="1" applyAlignment="1">
      <alignment horizontal="left" vertical="center" wrapText="1"/>
    </xf>
    <xf numFmtId="2" fontId="5" fillId="0" borderId="9" xfId="0" applyNumberFormat="1" applyFont="1" applyBorder="1" applyAlignment="1">
      <alignment vertical="center"/>
    </xf>
    <xf numFmtId="166" fontId="0" fillId="4" borderId="3" xfId="0" applyNumberFormat="1" applyFill="1" applyBorder="1" applyAlignment="1">
      <alignment horizontal="center" vertical="center"/>
    </xf>
    <xf numFmtId="166" fontId="5" fillId="4" borderId="3" xfId="4" applyNumberFormat="1" applyFont="1" applyFill="1" applyBorder="1" applyAlignment="1">
      <alignment horizontal="center" vertical="center"/>
    </xf>
    <xf numFmtId="166" fontId="5" fillId="4" borderId="3" xfId="4" applyNumberFormat="1" applyFont="1" applyFill="1" applyBorder="1"/>
    <xf numFmtId="166" fontId="0" fillId="0" borderId="3" xfId="4" applyNumberFormat="1" applyFont="1" applyBorder="1"/>
    <xf numFmtId="166" fontId="5" fillId="5" borderId="3" xfId="4" applyNumberFormat="1" applyFont="1" applyFill="1" applyBorder="1" applyAlignment="1">
      <alignment horizontal="center" vertical="center"/>
    </xf>
    <xf numFmtId="166" fontId="5" fillId="4" borderId="9" xfId="4" applyNumberFormat="1" applyFont="1" applyFill="1" applyBorder="1" applyAlignment="1">
      <alignment horizontal="center" vertical="center"/>
    </xf>
    <xf numFmtId="166" fontId="5" fillId="4" borderId="8" xfId="4" applyNumberFormat="1" applyFont="1" applyFill="1" applyBorder="1" applyAlignment="1">
      <alignment horizontal="center" vertical="center"/>
    </xf>
    <xf numFmtId="166" fontId="5" fillId="4" borderId="10" xfId="4" applyNumberFormat="1" applyFont="1" applyFill="1" applyBorder="1" applyAlignment="1">
      <alignment horizontal="center" vertical="center"/>
    </xf>
    <xf numFmtId="166" fontId="10" fillId="4" borderId="3" xfId="4" applyNumberFormat="1" applyFont="1" applyFill="1" applyBorder="1"/>
    <xf numFmtId="166" fontId="3" fillId="4" borderId="3" xfId="4" applyNumberFormat="1" applyFont="1" applyFill="1" applyBorder="1" applyAlignment="1">
      <alignment horizontal="center" vertical="center"/>
    </xf>
    <xf numFmtId="166" fontId="0" fillId="0" borderId="3" xfId="4" applyNumberFormat="1" applyFont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5" fillId="5" borderId="3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10" fillId="4" borderId="3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/>
    </xf>
    <xf numFmtId="1" fontId="5" fillId="0" borderId="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5" fillId="0" borderId="3" xfId="0" applyFont="1" applyBorder="1" applyAlignment="1" applyProtection="1">
      <alignment horizontal="left" vertical="center" wrapText="1" readingOrder="1"/>
      <protection locked="0"/>
    </xf>
    <xf numFmtId="0" fontId="16" fillId="0" borderId="0" xfId="0" applyFont="1" applyAlignment="1">
      <alignment vertical="center"/>
    </xf>
    <xf numFmtId="0" fontId="14" fillId="4" borderId="3" xfId="0" applyFont="1" applyFill="1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>
      <alignment horizontal="left" vertical="center" wrapText="1"/>
    </xf>
    <xf numFmtId="1" fontId="14" fillId="4" borderId="3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7" fillId="0" borderId="11" xfId="0" applyFont="1" applyFill="1" applyBorder="1" applyAlignment="1" applyProtection="1">
      <alignment horizontal="left" vertical="center" wrapText="1" readingOrder="1"/>
      <protection locked="0"/>
    </xf>
    <xf numFmtId="166" fontId="0" fillId="5" borderId="3" xfId="0" applyNumberFormat="1" applyFill="1" applyBorder="1" applyAlignment="1">
      <alignment horizontal="center" vertical="center"/>
    </xf>
    <xf numFmtId="49" fontId="16" fillId="8" borderId="1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Fill="1"/>
    <xf numFmtId="3" fontId="16" fillId="8" borderId="12" xfId="0" applyNumberFormat="1" applyFont="1" applyFill="1" applyBorder="1" applyAlignment="1">
      <alignment horizontal="left" vertical="center" wrapText="1"/>
    </xf>
    <xf numFmtId="0" fontId="16" fillId="8" borderId="13" xfId="0" applyFont="1" applyFill="1" applyBorder="1" applyAlignment="1">
      <alignment horizontal="left" vertical="center" wrapText="1"/>
    </xf>
    <xf numFmtId="166" fontId="0" fillId="0" borderId="3" xfId="0" applyNumberFormat="1" applyBorder="1" applyAlignment="1">
      <alignment horizontal="center" vertical="center"/>
    </xf>
    <xf numFmtId="0" fontId="0" fillId="4" borderId="0" xfId="0" applyFill="1" applyBorder="1"/>
    <xf numFmtId="1" fontId="10" fillId="4" borderId="3" xfId="0" applyNumberFormat="1" applyFont="1" applyFill="1" applyBorder="1" applyAlignment="1">
      <alignment horizontal="center" vertical="center"/>
    </xf>
  </cellXfs>
  <cellStyles count="5">
    <cellStyle name="Normal 2" xfId="1"/>
    <cellStyle name="Normal 3" xfId="3"/>
    <cellStyle name="Normalno" xfId="0" builtinId="0"/>
    <cellStyle name="Normalno 4" xfId="2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48576"/>
  <sheetViews>
    <sheetView tabSelected="1" workbookViewId="0">
      <selection activeCell="L140" sqref="L140"/>
    </sheetView>
  </sheetViews>
  <sheetFormatPr defaultRowHeight="14.4" x14ac:dyDescent="0.3"/>
  <cols>
    <col min="1" max="2" width="20.109375" customWidth="1"/>
    <col min="3" max="3" width="84.109375" customWidth="1"/>
    <col min="4" max="4" width="46.33203125" customWidth="1"/>
    <col min="5" max="5" width="27.109375" customWidth="1"/>
    <col min="6" max="6" width="16.44140625" customWidth="1"/>
    <col min="7" max="7" width="25.109375" style="53" customWidth="1"/>
    <col min="8" max="8" width="25.109375" customWidth="1"/>
    <col min="9" max="9" width="25.109375" style="74" customWidth="1"/>
  </cols>
  <sheetData>
    <row r="1" spans="1:9" ht="19.8" x14ac:dyDescent="0.3">
      <c r="A1" s="1" t="s">
        <v>49</v>
      </c>
      <c r="B1" s="47"/>
      <c r="C1" s="2"/>
      <c r="D1" s="3"/>
      <c r="E1" s="3"/>
      <c r="F1" s="4"/>
      <c r="G1" s="51"/>
      <c r="H1" s="54"/>
      <c r="I1" s="69"/>
    </row>
    <row r="2" spans="1:9" ht="66" customHeight="1" x14ac:dyDescent="0.3">
      <c r="A2" s="5" t="s">
        <v>0</v>
      </c>
      <c r="B2" s="46" t="s">
        <v>44</v>
      </c>
      <c r="C2" s="6" t="s">
        <v>1</v>
      </c>
      <c r="D2" s="7" t="s">
        <v>2</v>
      </c>
      <c r="E2" s="7" t="s">
        <v>3</v>
      </c>
      <c r="F2" s="5" t="s">
        <v>4</v>
      </c>
      <c r="G2" s="5" t="s">
        <v>45</v>
      </c>
      <c r="H2" s="5" t="s">
        <v>46</v>
      </c>
      <c r="I2" s="70" t="s">
        <v>47</v>
      </c>
    </row>
    <row r="3" spans="1:9" hidden="1" x14ac:dyDescent="0.3"/>
    <row r="4" spans="1:9" hidden="1" x14ac:dyDescent="0.3"/>
    <row r="5" spans="1:9" hidden="1" x14ac:dyDescent="0.3"/>
    <row r="6" spans="1:9" hidden="1" x14ac:dyDescent="0.3"/>
    <row r="7" spans="1:9" hidden="1" x14ac:dyDescent="0.3"/>
    <row r="8" spans="1:9" hidden="1" x14ac:dyDescent="0.3"/>
    <row r="9" spans="1:9" hidden="1" x14ac:dyDescent="0.3"/>
    <row r="10" spans="1:9" hidden="1" x14ac:dyDescent="0.3"/>
    <row r="11" spans="1:9" hidden="1" x14ac:dyDescent="0.3"/>
    <row r="12" spans="1:9" hidden="1" x14ac:dyDescent="0.3"/>
    <row r="13" spans="1:9" hidden="1" x14ac:dyDescent="0.3"/>
    <row r="14" spans="1:9" hidden="1" x14ac:dyDescent="0.3"/>
    <row r="15" spans="1:9" hidden="1" x14ac:dyDescent="0.3"/>
    <row r="16" spans="1:9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spans="1:9" hidden="1" x14ac:dyDescent="0.3"/>
    <row r="50" spans="1:9" hidden="1" x14ac:dyDescent="0.3"/>
    <row r="51" spans="1:9" hidden="1" x14ac:dyDescent="0.3"/>
    <row r="52" spans="1:9" hidden="1" x14ac:dyDescent="0.3"/>
    <row r="53" spans="1:9" hidden="1" x14ac:dyDescent="0.3"/>
    <row r="54" spans="1:9" hidden="1" x14ac:dyDescent="0.3"/>
    <row r="55" spans="1:9" hidden="1" x14ac:dyDescent="0.3"/>
    <row r="56" spans="1:9" hidden="1" x14ac:dyDescent="0.3"/>
    <row r="57" spans="1:9" hidden="1" x14ac:dyDescent="0.3"/>
    <row r="58" spans="1:9" hidden="1" x14ac:dyDescent="0.3"/>
    <row r="59" spans="1:9" hidden="1" x14ac:dyDescent="0.3"/>
    <row r="60" spans="1:9" hidden="1" x14ac:dyDescent="0.3"/>
    <row r="61" spans="1:9" hidden="1" x14ac:dyDescent="0.3"/>
    <row r="62" spans="1:9" hidden="1" x14ac:dyDescent="0.3"/>
    <row r="63" spans="1:9" s="20" customFormat="1" ht="15.6" x14ac:dyDescent="0.3">
      <c r="A63" s="10" t="s">
        <v>21</v>
      </c>
      <c r="B63" s="48"/>
      <c r="C63" s="17"/>
      <c r="D63" s="18"/>
      <c r="E63" s="18"/>
      <c r="F63" s="19"/>
      <c r="G63" s="52"/>
      <c r="H63" s="55"/>
      <c r="I63" s="72"/>
    </row>
    <row r="64" spans="1:9" s="24" customFormat="1" ht="15.6" x14ac:dyDescent="0.3">
      <c r="A64" s="21" t="s">
        <v>9</v>
      </c>
      <c r="B64" s="21"/>
      <c r="C64" s="22"/>
      <c r="D64" s="23"/>
      <c r="E64" s="23"/>
      <c r="G64" s="14"/>
      <c r="H64" s="78"/>
      <c r="I64" s="71"/>
    </row>
    <row r="65" spans="1:9" s="24" customFormat="1" x14ac:dyDescent="0.3">
      <c r="A65" s="25">
        <v>4358</v>
      </c>
      <c r="B65" s="25">
        <v>6574</v>
      </c>
      <c r="C65" s="23" t="s">
        <v>22</v>
      </c>
      <c r="D65" s="23" t="s">
        <v>10</v>
      </c>
      <c r="E65" s="23" t="s">
        <v>50</v>
      </c>
      <c r="F65" s="25" t="s">
        <v>6</v>
      </c>
      <c r="G65" s="88">
        <v>111</v>
      </c>
      <c r="H65" s="78">
        <v>10.29</v>
      </c>
      <c r="I65" s="77">
        <f>G65*H65</f>
        <v>1142.1899999999998</v>
      </c>
    </row>
    <row r="66" spans="1:9" s="24" customFormat="1" ht="15.6" x14ac:dyDescent="0.3">
      <c r="A66" s="21" t="s">
        <v>13</v>
      </c>
      <c r="B66" s="21"/>
      <c r="C66" s="22"/>
      <c r="D66" s="23"/>
      <c r="E66" s="23"/>
      <c r="G66" s="89"/>
      <c r="H66" s="79"/>
      <c r="I66" s="77"/>
    </row>
    <row r="67" spans="1:9" s="24" customFormat="1" x14ac:dyDescent="0.3">
      <c r="A67" s="25">
        <v>4730</v>
      </c>
      <c r="B67" s="25">
        <v>6990</v>
      </c>
      <c r="C67" s="24" t="s">
        <v>23</v>
      </c>
      <c r="D67" s="23" t="s">
        <v>14</v>
      </c>
      <c r="E67" s="23" t="s">
        <v>15</v>
      </c>
      <c r="F67" s="14" t="s">
        <v>19</v>
      </c>
      <c r="G67" s="88">
        <v>109</v>
      </c>
      <c r="H67" s="78">
        <v>10.29</v>
      </c>
      <c r="I67" s="77">
        <f t="shared" ref="I67:I139" si="0">G67*H67</f>
        <v>1121.6099999999999</v>
      </c>
    </row>
    <row r="68" spans="1:9" s="24" customFormat="1" ht="15.6" x14ac:dyDescent="0.3">
      <c r="A68" s="21" t="s">
        <v>51</v>
      </c>
      <c r="B68" s="21"/>
      <c r="C68" s="26"/>
      <c r="D68" s="23"/>
      <c r="E68" s="23"/>
      <c r="G68" s="90"/>
      <c r="H68" s="80"/>
      <c r="I68" s="77"/>
    </row>
    <row r="69" spans="1:9" s="24" customFormat="1" ht="28.8" x14ac:dyDescent="0.3">
      <c r="A69" s="25">
        <v>4679</v>
      </c>
      <c r="B69" s="25">
        <v>7170</v>
      </c>
      <c r="C69" s="75" t="s">
        <v>52</v>
      </c>
      <c r="D69" s="75" t="s">
        <v>18</v>
      </c>
      <c r="E69" s="23" t="s">
        <v>15</v>
      </c>
      <c r="F69" s="25" t="s">
        <v>16</v>
      </c>
      <c r="G69" s="88">
        <v>85</v>
      </c>
      <c r="H69" s="78">
        <v>12.85</v>
      </c>
      <c r="I69" s="77">
        <f t="shared" si="0"/>
        <v>1092.25</v>
      </c>
    </row>
    <row r="70" spans="1:9" s="24" customFormat="1" ht="28.8" x14ac:dyDescent="0.3">
      <c r="A70" s="25">
        <v>4679</v>
      </c>
      <c r="B70" s="25">
        <v>7171</v>
      </c>
      <c r="C70" s="75" t="s">
        <v>53</v>
      </c>
      <c r="D70" s="75" t="s">
        <v>18</v>
      </c>
      <c r="E70" s="23" t="s">
        <v>15</v>
      </c>
      <c r="F70" s="25" t="s">
        <v>16</v>
      </c>
      <c r="G70" s="88">
        <v>85</v>
      </c>
      <c r="H70" s="78">
        <v>12.89</v>
      </c>
      <c r="I70" s="77">
        <f t="shared" si="0"/>
        <v>1095.6500000000001</v>
      </c>
    </row>
    <row r="71" spans="1:9" s="24" customFormat="1" ht="15.6" x14ac:dyDescent="0.3">
      <c r="A71" s="21" t="s">
        <v>55</v>
      </c>
      <c r="B71" s="21"/>
      <c r="C71" s="26"/>
      <c r="D71" s="23"/>
      <c r="E71" s="23"/>
      <c r="G71" s="88"/>
      <c r="H71" s="78"/>
      <c r="I71" s="77"/>
    </row>
    <row r="72" spans="1:9" s="24" customFormat="1" ht="30" customHeight="1" x14ac:dyDescent="0.3">
      <c r="A72" s="14">
        <v>4288</v>
      </c>
      <c r="B72" s="14">
        <v>6488</v>
      </c>
      <c r="C72" s="100" t="s">
        <v>56</v>
      </c>
      <c r="D72" s="101" t="s">
        <v>57</v>
      </c>
      <c r="E72" s="23" t="s">
        <v>15</v>
      </c>
      <c r="F72" s="25" t="s">
        <v>6</v>
      </c>
      <c r="G72" s="88">
        <v>6</v>
      </c>
      <c r="H72" s="78">
        <v>12.89</v>
      </c>
      <c r="I72" s="77">
        <f t="shared" si="0"/>
        <v>77.34</v>
      </c>
    </row>
    <row r="73" spans="1:9" s="24" customFormat="1" ht="25.8" customHeight="1" x14ac:dyDescent="0.3">
      <c r="A73" s="14">
        <v>4288</v>
      </c>
      <c r="B73" s="14">
        <v>6489</v>
      </c>
      <c r="C73" s="101" t="s">
        <v>58</v>
      </c>
      <c r="D73" s="101" t="s">
        <v>59</v>
      </c>
      <c r="E73" s="23" t="s">
        <v>15</v>
      </c>
      <c r="F73" s="25" t="s">
        <v>6</v>
      </c>
      <c r="G73" s="88">
        <v>6</v>
      </c>
      <c r="H73" s="78">
        <v>12.85</v>
      </c>
      <c r="I73" s="77">
        <f t="shared" si="0"/>
        <v>77.099999999999994</v>
      </c>
    </row>
    <row r="74" spans="1:9" s="24" customFormat="1" ht="15.6" x14ac:dyDescent="0.3">
      <c r="A74" s="21" t="s">
        <v>60</v>
      </c>
      <c r="B74" s="25"/>
      <c r="C74" s="23"/>
      <c r="D74" s="23"/>
      <c r="E74" s="23"/>
      <c r="F74" s="25"/>
      <c r="G74" s="88"/>
      <c r="H74" s="78"/>
      <c r="I74" s="77"/>
    </row>
    <row r="75" spans="1:9" s="24" customFormat="1" ht="30.6" customHeight="1" x14ac:dyDescent="0.3">
      <c r="A75" s="14">
        <v>4363</v>
      </c>
      <c r="B75" s="14">
        <v>6581</v>
      </c>
      <c r="C75" s="102" t="s">
        <v>61</v>
      </c>
      <c r="D75" s="104" t="s">
        <v>5</v>
      </c>
      <c r="E75" s="23" t="s">
        <v>15</v>
      </c>
      <c r="F75" s="25" t="s">
        <v>6</v>
      </c>
      <c r="G75" s="88">
        <v>14</v>
      </c>
      <c r="H75" s="78">
        <v>12.89</v>
      </c>
      <c r="I75" s="77">
        <f t="shared" si="0"/>
        <v>180.46</v>
      </c>
    </row>
    <row r="76" spans="1:9" s="24" customFormat="1" ht="28.8" customHeight="1" x14ac:dyDescent="0.3">
      <c r="A76" s="14">
        <v>4363</v>
      </c>
      <c r="B76" s="14">
        <v>6582</v>
      </c>
      <c r="C76" s="103" t="s">
        <v>62</v>
      </c>
      <c r="D76" s="104" t="s">
        <v>5</v>
      </c>
      <c r="E76" s="23" t="s">
        <v>15</v>
      </c>
      <c r="F76" s="25" t="s">
        <v>6</v>
      </c>
      <c r="G76" s="88">
        <v>14</v>
      </c>
      <c r="H76" s="78">
        <v>12.85</v>
      </c>
      <c r="I76" s="77">
        <f t="shared" si="0"/>
        <v>179.9</v>
      </c>
    </row>
    <row r="77" spans="1:9" s="24" customFormat="1" ht="15.6" x14ac:dyDescent="0.3">
      <c r="A77" s="21" t="s">
        <v>63</v>
      </c>
      <c r="B77" s="25"/>
      <c r="C77" s="23"/>
      <c r="E77" s="23"/>
      <c r="F77" s="25"/>
      <c r="G77" s="88"/>
      <c r="H77" s="78"/>
      <c r="I77" s="77"/>
    </row>
    <row r="78" spans="1:9" s="24" customFormat="1" ht="27" customHeight="1" x14ac:dyDescent="0.3">
      <c r="A78" s="14">
        <v>4844</v>
      </c>
      <c r="B78" s="14">
        <v>7108</v>
      </c>
      <c r="C78" s="105" t="s">
        <v>64</v>
      </c>
      <c r="D78" s="105" t="s">
        <v>7</v>
      </c>
      <c r="E78" s="23" t="s">
        <v>15</v>
      </c>
      <c r="F78" s="14" t="s">
        <v>19</v>
      </c>
      <c r="G78" s="88">
        <v>2</v>
      </c>
      <c r="H78" s="78">
        <v>25.73</v>
      </c>
      <c r="I78" s="77">
        <f t="shared" si="0"/>
        <v>51.46</v>
      </c>
    </row>
    <row r="79" spans="1:9" s="24" customFormat="1" ht="16.5" customHeight="1" x14ac:dyDescent="0.3">
      <c r="A79" s="21" t="s">
        <v>65</v>
      </c>
      <c r="B79" s="21"/>
      <c r="C79" s="22"/>
      <c r="D79" s="23"/>
      <c r="E79" s="23"/>
      <c r="G79" s="88"/>
      <c r="H79" s="78"/>
      <c r="I79" s="77"/>
    </row>
    <row r="80" spans="1:9" s="24" customFormat="1" ht="31.8" customHeight="1" x14ac:dyDescent="0.3">
      <c r="A80" s="14">
        <v>4672</v>
      </c>
      <c r="B80" s="14">
        <v>7166</v>
      </c>
      <c r="C80" s="75" t="s">
        <v>66</v>
      </c>
      <c r="D80" s="106" t="s">
        <v>24</v>
      </c>
      <c r="E80" s="23" t="s">
        <v>15</v>
      </c>
      <c r="F80" s="25" t="s">
        <v>16</v>
      </c>
      <c r="G80" s="88">
        <v>83</v>
      </c>
      <c r="H80" s="78">
        <v>10.18</v>
      </c>
      <c r="I80" s="77">
        <f t="shared" si="0"/>
        <v>844.93999999999994</v>
      </c>
    </row>
    <row r="81" spans="1:9" s="24" customFormat="1" ht="33.6" customHeight="1" x14ac:dyDescent="0.3">
      <c r="A81" s="14">
        <v>4672</v>
      </c>
      <c r="B81" s="14">
        <v>7167</v>
      </c>
      <c r="C81" s="75" t="s">
        <v>67</v>
      </c>
      <c r="D81" s="106" t="s">
        <v>24</v>
      </c>
      <c r="E81" s="23" t="s">
        <v>15</v>
      </c>
      <c r="F81" s="25" t="s">
        <v>16</v>
      </c>
      <c r="G81" s="88">
        <v>83</v>
      </c>
      <c r="H81" s="78">
        <v>10.41</v>
      </c>
      <c r="I81" s="77">
        <f t="shared" si="0"/>
        <v>864.03</v>
      </c>
    </row>
    <row r="82" spans="1:9" s="24" customFormat="1" ht="15.6" x14ac:dyDescent="0.3">
      <c r="A82" s="21" t="s">
        <v>70</v>
      </c>
      <c r="B82" s="25"/>
      <c r="C82" s="23"/>
      <c r="D82" s="23"/>
      <c r="E82" s="23"/>
      <c r="F82" s="25"/>
      <c r="G82" s="88"/>
      <c r="H82" s="78"/>
      <c r="I82" s="77"/>
    </row>
    <row r="83" spans="1:9" s="24" customFormat="1" ht="28.2" customHeight="1" x14ac:dyDescent="0.3">
      <c r="A83" s="14">
        <v>5543</v>
      </c>
      <c r="B83" s="14">
        <v>7947</v>
      </c>
      <c r="C83" s="107" t="s">
        <v>68</v>
      </c>
      <c r="D83" s="75" t="s">
        <v>24</v>
      </c>
      <c r="E83" s="108" t="s">
        <v>71</v>
      </c>
      <c r="F83" s="25" t="s">
        <v>16</v>
      </c>
      <c r="G83" s="88">
        <v>2</v>
      </c>
      <c r="H83" s="78">
        <v>12.05</v>
      </c>
      <c r="I83" s="77">
        <f t="shared" si="0"/>
        <v>24.1</v>
      </c>
    </row>
    <row r="84" spans="1:9" s="24" customFormat="1" ht="31.2" customHeight="1" x14ac:dyDescent="0.3">
      <c r="A84" s="14">
        <v>5543</v>
      </c>
      <c r="B84" s="14">
        <v>7948</v>
      </c>
      <c r="C84" s="107" t="s">
        <v>69</v>
      </c>
      <c r="D84" s="75" t="s">
        <v>24</v>
      </c>
      <c r="E84" s="108" t="s">
        <v>71</v>
      </c>
      <c r="F84" s="25" t="s">
        <v>16</v>
      </c>
      <c r="G84" s="88">
        <v>2</v>
      </c>
      <c r="H84" s="78">
        <v>12.05</v>
      </c>
      <c r="I84" s="77">
        <f t="shared" si="0"/>
        <v>24.1</v>
      </c>
    </row>
    <row r="85" spans="1:9" s="24" customFormat="1" ht="14.25" customHeight="1" x14ac:dyDescent="0.3">
      <c r="A85" s="21" t="s">
        <v>72</v>
      </c>
      <c r="B85" s="21"/>
      <c r="C85" s="26"/>
      <c r="D85" s="23"/>
      <c r="E85" s="23"/>
      <c r="G85" s="89"/>
      <c r="H85" s="79"/>
      <c r="I85" s="77"/>
    </row>
    <row r="86" spans="1:9" s="24" customFormat="1" ht="30" customHeight="1" x14ac:dyDescent="0.3">
      <c r="A86" s="109">
        <v>4323</v>
      </c>
      <c r="B86" s="14">
        <v>6533</v>
      </c>
      <c r="C86" s="100" t="s">
        <v>73</v>
      </c>
      <c r="D86" s="101" t="s">
        <v>75</v>
      </c>
      <c r="E86" s="108" t="s">
        <v>12</v>
      </c>
      <c r="F86" s="25" t="s">
        <v>6</v>
      </c>
      <c r="G86" s="88">
        <v>20</v>
      </c>
      <c r="H86" s="78">
        <v>10.25</v>
      </c>
      <c r="I86" s="77">
        <f t="shared" si="0"/>
        <v>205</v>
      </c>
    </row>
    <row r="87" spans="1:9" s="24" customFormat="1" ht="30" customHeight="1" x14ac:dyDescent="0.3">
      <c r="A87" s="109">
        <v>4323</v>
      </c>
      <c r="B87" s="14">
        <v>6534</v>
      </c>
      <c r="C87" s="101" t="s">
        <v>74</v>
      </c>
      <c r="D87" s="100" t="s">
        <v>75</v>
      </c>
      <c r="E87" s="108" t="s">
        <v>12</v>
      </c>
      <c r="F87" s="25" t="s">
        <v>6</v>
      </c>
      <c r="G87" s="88">
        <v>20</v>
      </c>
      <c r="H87" s="78">
        <v>10.34</v>
      </c>
      <c r="I87" s="77">
        <f t="shared" si="0"/>
        <v>206.8</v>
      </c>
    </row>
    <row r="88" spans="1:9" s="24" customFormat="1" ht="17.25" customHeight="1" x14ac:dyDescent="0.3">
      <c r="A88" s="21" t="s">
        <v>76</v>
      </c>
      <c r="B88" s="21"/>
      <c r="C88" s="26"/>
      <c r="D88" s="23"/>
      <c r="E88" s="23"/>
      <c r="G88" s="88"/>
      <c r="H88" s="78"/>
      <c r="I88" s="77"/>
    </row>
    <row r="89" spans="1:9" s="24" customFormat="1" ht="22.8" customHeight="1" x14ac:dyDescent="0.3">
      <c r="A89" s="109">
        <v>4800</v>
      </c>
      <c r="B89" s="109">
        <v>7060</v>
      </c>
      <c r="C89" s="105" t="s">
        <v>77</v>
      </c>
      <c r="D89" s="105" t="s">
        <v>11</v>
      </c>
      <c r="E89" s="108" t="s">
        <v>12</v>
      </c>
      <c r="F89" s="14" t="s">
        <v>19</v>
      </c>
      <c r="G89" s="88">
        <v>4</v>
      </c>
      <c r="H89" s="78">
        <v>20.59</v>
      </c>
      <c r="I89" s="77">
        <f t="shared" si="0"/>
        <v>82.36</v>
      </c>
    </row>
    <row r="90" spans="1:9" s="24" customFormat="1" ht="15.6" x14ac:dyDescent="0.3">
      <c r="A90" s="21" t="s">
        <v>78</v>
      </c>
      <c r="B90" s="21"/>
      <c r="C90" s="26"/>
      <c r="D90" s="23"/>
      <c r="E90" s="23"/>
      <c r="F90" s="43"/>
      <c r="G90" s="90"/>
      <c r="H90" s="80"/>
      <c r="I90" s="77"/>
    </row>
    <row r="91" spans="1:9" s="24" customFormat="1" ht="28.8" x14ac:dyDescent="0.3">
      <c r="A91" s="110">
        <v>4663</v>
      </c>
      <c r="B91" s="110">
        <v>7162</v>
      </c>
      <c r="C91" s="75" t="s">
        <v>79</v>
      </c>
      <c r="D91" s="75" t="s">
        <v>17</v>
      </c>
      <c r="E91" s="108" t="s">
        <v>12</v>
      </c>
      <c r="F91" s="25" t="s">
        <v>16</v>
      </c>
      <c r="G91" s="88">
        <v>84</v>
      </c>
      <c r="H91" s="78">
        <v>5</v>
      </c>
      <c r="I91" s="77">
        <f t="shared" si="0"/>
        <v>420</v>
      </c>
    </row>
    <row r="92" spans="1:9" s="24" customFormat="1" ht="28.8" x14ac:dyDescent="0.3">
      <c r="A92" s="110">
        <v>4663</v>
      </c>
      <c r="B92" s="110">
        <v>7163</v>
      </c>
      <c r="C92" s="75" t="s">
        <v>80</v>
      </c>
      <c r="D92" s="75" t="s">
        <v>17</v>
      </c>
      <c r="E92" s="108" t="s">
        <v>12</v>
      </c>
      <c r="F92" s="25" t="s">
        <v>16</v>
      </c>
      <c r="G92" s="88">
        <v>84</v>
      </c>
      <c r="H92" s="78">
        <v>5.29</v>
      </c>
      <c r="I92" s="77">
        <f t="shared" si="0"/>
        <v>444.36</v>
      </c>
    </row>
    <row r="93" spans="1:9" s="24" customFormat="1" ht="15.6" x14ac:dyDescent="0.3">
      <c r="A93" s="21" t="s">
        <v>81</v>
      </c>
      <c r="B93" s="25"/>
      <c r="C93" s="23"/>
      <c r="D93" s="23"/>
      <c r="E93" s="23"/>
      <c r="F93" s="42"/>
      <c r="G93" s="88"/>
      <c r="H93" s="78"/>
      <c r="I93" s="77"/>
    </row>
    <row r="94" spans="1:9" s="27" customFormat="1" ht="21.6" customHeight="1" x14ac:dyDescent="0.3">
      <c r="A94" s="109">
        <v>4351</v>
      </c>
      <c r="B94" s="110">
        <v>6567</v>
      </c>
      <c r="C94" s="100" t="s">
        <v>82</v>
      </c>
      <c r="D94" s="100" t="s">
        <v>83</v>
      </c>
      <c r="E94" s="108" t="s">
        <v>12</v>
      </c>
      <c r="F94" s="44" t="s">
        <v>6</v>
      </c>
      <c r="G94" s="88">
        <v>18</v>
      </c>
      <c r="H94" s="78">
        <v>10.29</v>
      </c>
      <c r="I94" s="77">
        <f t="shared" si="0"/>
        <v>185.21999999999997</v>
      </c>
    </row>
    <row r="95" spans="1:9" s="27" customFormat="1" ht="15.6" x14ac:dyDescent="0.3">
      <c r="A95" s="21" t="s">
        <v>84</v>
      </c>
      <c r="B95" s="21"/>
      <c r="C95" s="22"/>
      <c r="D95" s="23"/>
      <c r="E95" s="23"/>
      <c r="F95" s="43"/>
      <c r="G95" s="88"/>
      <c r="H95" s="78"/>
      <c r="I95" s="77"/>
    </row>
    <row r="96" spans="1:9" s="27" customFormat="1" ht="21" customHeight="1" x14ac:dyDescent="0.3">
      <c r="A96" s="109">
        <v>4748</v>
      </c>
      <c r="B96" s="109">
        <v>7008</v>
      </c>
      <c r="C96" s="105" t="s">
        <v>86</v>
      </c>
      <c r="D96" s="102" t="s">
        <v>85</v>
      </c>
      <c r="E96" s="108" t="s">
        <v>12</v>
      </c>
      <c r="F96" s="14" t="s">
        <v>19</v>
      </c>
      <c r="G96" s="88">
        <v>6</v>
      </c>
      <c r="H96" s="78">
        <v>10.29</v>
      </c>
      <c r="I96" s="77">
        <f t="shared" si="0"/>
        <v>61.739999999999995</v>
      </c>
    </row>
    <row r="97" spans="1:39" s="27" customFormat="1" ht="15.6" customHeight="1" x14ac:dyDescent="0.3">
      <c r="A97" s="21" t="s">
        <v>121</v>
      </c>
      <c r="B97" s="109"/>
      <c r="C97" s="111"/>
      <c r="D97" s="103"/>
      <c r="E97" s="108"/>
      <c r="F97" s="44"/>
      <c r="G97" s="88"/>
      <c r="H97" s="78"/>
      <c r="I97" s="77"/>
    </row>
    <row r="98" spans="1:39" s="27" customFormat="1" ht="21" customHeight="1" x14ac:dyDescent="0.3">
      <c r="A98" s="14">
        <v>4464</v>
      </c>
      <c r="B98" s="14">
        <v>6700</v>
      </c>
      <c r="C98" s="12" t="s">
        <v>87</v>
      </c>
      <c r="D98" s="12" t="s">
        <v>88</v>
      </c>
      <c r="E98" s="108" t="s">
        <v>12</v>
      </c>
      <c r="F98" s="44" t="s">
        <v>89</v>
      </c>
      <c r="G98" s="88">
        <v>15</v>
      </c>
      <c r="H98" s="78">
        <v>10.28</v>
      </c>
      <c r="I98" s="77">
        <f t="shared" si="0"/>
        <v>154.19999999999999</v>
      </c>
    </row>
    <row r="99" spans="1:39" s="27" customFormat="1" ht="19.8" customHeight="1" x14ac:dyDescent="0.3">
      <c r="A99" s="14">
        <v>4481</v>
      </c>
      <c r="B99" s="14">
        <v>6717</v>
      </c>
      <c r="C99" s="12" t="s">
        <v>92</v>
      </c>
      <c r="D99" s="12" t="s">
        <v>91</v>
      </c>
      <c r="E99" s="108" t="s">
        <v>12</v>
      </c>
      <c r="F99" s="44" t="s">
        <v>90</v>
      </c>
      <c r="G99" s="88">
        <v>2</v>
      </c>
      <c r="H99" s="78">
        <v>8.9499999999999993</v>
      </c>
      <c r="I99" s="77">
        <f t="shared" si="0"/>
        <v>17.899999999999999</v>
      </c>
    </row>
    <row r="100" spans="1:39" s="27" customFormat="1" ht="15.6" x14ac:dyDescent="0.3">
      <c r="A100" s="21" t="s">
        <v>41</v>
      </c>
      <c r="B100" s="21"/>
      <c r="C100" s="22"/>
      <c r="D100" s="112"/>
      <c r="E100" s="23"/>
      <c r="F100" s="43"/>
      <c r="G100" s="88"/>
      <c r="H100" s="78"/>
      <c r="I100" s="77"/>
    </row>
    <row r="101" spans="1:39" s="27" customFormat="1" ht="28.8" x14ac:dyDescent="0.3">
      <c r="A101" s="25">
        <v>4743</v>
      </c>
      <c r="B101" s="25">
        <v>7003</v>
      </c>
      <c r="C101" s="23" t="s">
        <v>25</v>
      </c>
      <c r="D101" s="23" t="s">
        <v>20</v>
      </c>
      <c r="E101" s="23" t="s">
        <v>15</v>
      </c>
      <c r="F101" s="14" t="s">
        <v>19</v>
      </c>
      <c r="G101" s="88">
        <v>95</v>
      </c>
      <c r="H101" s="78">
        <v>10.29</v>
      </c>
      <c r="I101" s="77">
        <f t="shared" si="0"/>
        <v>977.55</v>
      </c>
    </row>
    <row r="102" spans="1:39" s="8" customFormat="1" ht="15.6" x14ac:dyDescent="0.3">
      <c r="A102" s="32" t="s">
        <v>26</v>
      </c>
      <c r="B102" s="49"/>
      <c r="C102" s="33"/>
      <c r="D102" s="34"/>
      <c r="E102" s="34"/>
      <c r="F102" s="33"/>
      <c r="G102" s="91"/>
      <c r="H102" s="81"/>
      <c r="I102" s="113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spans="1:39" s="31" customFormat="1" ht="15.6" x14ac:dyDescent="0.3">
      <c r="A103" s="35" t="s">
        <v>31</v>
      </c>
      <c r="B103" s="35"/>
      <c r="C103" s="36"/>
      <c r="D103" s="36"/>
      <c r="E103" s="36"/>
      <c r="F103" s="16"/>
      <c r="G103" s="88"/>
      <c r="H103" s="78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</row>
    <row r="104" spans="1:39" s="31" customFormat="1" ht="28.8" x14ac:dyDescent="0.3">
      <c r="A104" s="14">
        <v>4959</v>
      </c>
      <c r="B104" s="50">
        <v>7289</v>
      </c>
      <c r="C104" s="28" t="s">
        <v>32</v>
      </c>
      <c r="D104" s="12" t="s">
        <v>10</v>
      </c>
      <c r="E104" s="12" t="s">
        <v>33</v>
      </c>
      <c r="F104" s="44" t="s">
        <v>6</v>
      </c>
      <c r="G104" s="88">
        <v>103</v>
      </c>
      <c r="H104" s="78">
        <v>10.46</v>
      </c>
      <c r="I104" s="77">
        <f t="shared" si="0"/>
        <v>1077.3800000000001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</row>
    <row r="105" spans="1:39" s="31" customFormat="1" ht="15.6" x14ac:dyDescent="0.3">
      <c r="A105" s="15" t="s">
        <v>48</v>
      </c>
      <c r="B105" s="63"/>
      <c r="C105" s="64"/>
      <c r="D105" s="65"/>
      <c r="E105" s="65"/>
      <c r="F105" s="66"/>
      <c r="G105" s="92"/>
      <c r="H105" s="82"/>
      <c r="I105" s="77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</row>
    <row r="106" spans="1:39" s="31" customFormat="1" ht="72" x14ac:dyDescent="0.3">
      <c r="A106" s="14">
        <v>5307</v>
      </c>
      <c r="B106" s="50">
        <v>7671</v>
      </c>
      <c r="C106" s="30" t="s">
        <v>38</v>
      </c>
      <c r="D106" s="12" t="s">
        <v>39</v>
      </c>
      <c r="E106" s="12" t="s">
        <v>40</v>
      </c>
      <c r="F106" s="14" t="s">
        <v>19</v>
      </c>
      <c r="G106" s="92">
        <v>103</v>
      </c>
      <c r="H106" s="82">
        <v>10.46</v>
      </c>
      <c r="I106" s="77">
        <f t="shared" si="0"/>
        <v>1077.3800000000001</v>
      </c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</row>
    <row r="107" spans="1:39" s="9" customFormat="1" ht="15.6" x14ac:dyDescent="0.3">
      <c r="A107" s="35" t="s">
        <v>34</v>
      </c>
      <c r="B107" s="15"/>
      <c r="C107" s="12"/>
      <c r="D107" s="12"/>
      <c r="E107" s="12"/>
      <c r="F107" s="14"/>
      <c r="G107" s="88"/>
      <c r="H107" s="78"/>
      <c r="I107" s="77"/>
    </row>
    <row r="108" spans="1:39" s="31" customFormat="1" ht="72" x14ac:dyDescent="0.3">
      <c r="A108" s="14">
        <v>5234</v>
      </c>
      <c r="B108" s="50">
        <v>7597</v>
      </c>
      <c r="C108" s="28" t="s">
        <v>35</v>
      </c>
      <c r="D108" s="12" t="s">
        <v>36</v>
      </c>
      <c r="E108" s="12" t="s">
        <v>37</v>
      </c>
      <c r="F108" s="67" t="s">
        <v>19</v>
      </c>
      <c r="G108" s="93">
        <v>38</v>
      </c>
      <c r="H108" s="83">
        <v>10.46</v>
      </c>
      <c r="I108" s="77">
        <f t="shared" si="0"/>
        <v>397.48</v>
      </c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</row>
    <row r="109" spans="1:39" s="9" customFormat="1" ht="15.6" x14ac:dyDescent="0.3">
      <c r="A109" s="35" t="s">
        <v>94</v>
      </c>
      <c r="B109" s="15"/>
      <c r="C109" s="12"/>
      <c r="D109" s="12"/>
      <c r="E109" s="12"/>
      <c r="F109" s="14"/>
      <c r="G109" s="89"/>
      <c r="H109" s="79"/>
      <c r="I109" s="77"/>
    </row>
    <row r="110" spans="1:39" s="31" customFormat="1" ht="24.6" customHeight="1" x14ac:dyDescent="0.3">
      <c r="A110" s="14">
        <v>5334</v>
      </c>
      <c r="B110" s="114">
        <v>7699</v>
      </c>
      <c r="C110" s="105" t="s">
        <v>93</v>
      </c>
      <c r="D110" s="105" t="s">
        <v>7</v>
      </c>
      <c r="E110" s="61" t="s">
        <v>50</v>
      </c>
      <c r="F110" s="67" t="s">
        <v>19</v>
      </c>
      <c r="G110" s="94">
        <v>72</v>
      </c>
      <c r="H110" s="84">
        <v>26.14</v>
      </c>
      <c r="I110" s="77">
        <f t="shared" si="0"/>
        <v>1882.08</v>
      </c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</row>
    <row r="111" spans="1:39" s="31" customFormat="1" ht="15.6" x14ac:dyDescent="0.3">
      <c r="A111" s="35" t="s">
        <v>95</v>
      </c>
      <c r="B111" s="63"/>
      <c r="C111" s="28"/>
      <c r="D111" s="12"/>
      <c r="E111" s="12"/>
      <c r="F111" s="44"/>
      <c r="G111" s="88"/>
      <c r="H111" s="78"/>
      <c r="I111" s="77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</row>
    <row r="112" spans="1:39" s="31" customFormat="1" ht="72" x14ac:dyDescent="0.3">
      <c r="A112" s="14">
        <v>5321</v>
      </c>
      <c r="B112" s="14">
        <v>7685</v>
      </c>
      <c r="C112" s="116" t="s">
        <v>28</v>
      </c>
      <c r="D112" s="116" t="s">
        <v>29</v>
      </c>
      <c r="E112" s="116" t="s">
        <v>30</v>
      </c>
      <c r="F112" s="14" t="s">
        <v>19</v>
      </c>
      <c r="G112" s="88">
        <v>3</v>
      </c>
      <c r="H112" s="78">
        <v>26.14</v>
      </c>
      <c r="I112" s="77">
        <f t="shared" si="0"/>
        <v>78.42</v>
      </c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</row>
    <row r="113" spans="1:39" s="31" customFormat="1" ht="15.6" x14ac:dyDescent="0.3">
      <c r="A113" s="35" t="s">
        <v>96</v>
      </c>
      <c r="B113" s="35"/>
      <c r="C113" s="37"/>
      <c r="D113" s="36"/>
      <c r="E113" s="36"/>
      <c r="F113" s="29"/>
      <c r="G113" s="89"/>
      <c r="H113" s="85"/>
      <c r="I113" s="77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</row>
    <row r="114" spans="1:39" s="31" customFormat="1" ht="25.8" customHeight="1" x14ac:dyDescent="0.3">
      <c r="A114" s="14">
        <v>4962</v>
      </c>
      <c r="B114" s="14">
        <v>7292</v>
      </c>
      <c r="C114" s="101" t="s">
        <v>97</v>
      </c>
      <c r="D114" s="101" t="s">
        <v>5</v>
      </c>
      <c r="E114" s="12" t="s">
        <v>12</v>
      </c>
      <c r="F114" s="44" t="s">
        <v>6</v>
      </c>
      <c r="G114" s="88">
        <v>12</v>
      </c>
      <c r="H114" s="78">
        <v>13.07</v>
      </c>
      <c r="I114" s="77">
        <f t="shared" si="0"/>
        <v>156.84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</row>
    <row r="115" spans="1:39" s="31" customFormat="1" ht="24.6" customHeight="1" x14ac:dyDescent="0.3">
      <c r="A115" s="14">
        <v>4962</v>
      </c>
      <c r="B115" s="50">
        <v>7293</v>
      </c>
      <c r="C115" s="101" t="s">
        <v>98</v>
      </c>
      <c r="D115" s="101" t="s">
        <v>5</v>
      </c>
      <c r="E115" s="12" t="s">
        <v>12</v>
      </c>
      <c r="F115" s="44" t="s">
        <v>6</v>
      </c>
      <c r="G115" s="88">
        <v>12</v>
      </c>
      <c r="H115" s="78">
        <v>13.08</v>
      </c>
      <c r="I115" s="77">
        <f t="shared" si="0"/>
        <v>156.96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</row>
    <row r="116" spans="1:39" s="31" customFormat="1" ht="15.6" x14ac:dyDescent="0.3">
      <c r="A116" s="35" t="s">
        <v>99</v>
      </c>
      <c r="B116" s="35"/>
      <c r="C116" s="37"/>
      <c r="D116" s="36"/>
      <c r="E116" s="36"/>
      <c r="F116" s="29"/>
      <c r="G116" s="88"/>
      <c r="H116" s="78"/>
      <c r="I116" s="77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</row>
    <row r="117" spans="1:39" s="31" customFormat="1" ht="26.4" customHeight="1" x14ac:dyDescent="0.3">
      <c r="A117" s="14">
        <v>5358</v>
      </c>
      <c r="B117" s="14">
        <v>7732</v>
      </c>
      <c r="C117" s="117" t="s">
        <v>100</v>
      </c>
      <c r="D117" s="117" t="s">
        <v>18</v>
      </c>
      <c r="E117" s="12" t="s">
        <v>12</v>
      </c>
      <c r="F117" s="109" t="s">
        <v>16</v>
      </c>
      <c r="G117" s="88">
        <v>3</v>
      </c>
      <c r="H117" s="78">
        <v>13.02</v>
      </c>
      <c r="I117" s="77">
        <f t="shared" si="0"/>
        <v>39.06</v>
      </c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</row>
    <row r="118" spans="1:39" s="31" customFormat="1" ht="26.4" customHeight="1" x14ac:dyDescent="0.3">
      <c r="A118" s="14">
        <v>5358</v>
      </c>
      <c r="B118" s="14">
        <v>7733</v>
      </c>
      <c r="C118" s="117" t="s">
        <v>101</v>
      </c>
      <c r="D118" s="117" t="s">
        <v>18</v>
      </c>
      <c r="E118" s="12" t="s">
        <v>12</v>
      </c>
      <c r="F118" s="109" t="s">
        <v>16</v>
      </c>
      <c r="G118" s="88">
        <v>3</v>
      </c>
      <c r="H118" s="78">
        <v>13.12</v>
      </c>
      <c r="I118" s="77">
        <f t="shared" si="0"/>
        <v>39.36</v>
      </c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</row>
    <row r="119" spans="1:39" s="31" customFormat="1" ht="15.6" x14ac:dyDescent="0.3">
      <c r="A119" s="119" t="s">
        <v>102</v>
      </c>
      <c r="B119" s="35"/>
      <c r="C119" s="37"/>
      <c r="D119" s="36"/>
      <c r="E119" s="36"/>
      <c r="F119" s="29"/>
      <c r="G119" s="89"/>
      <c r="H119" s="78"/>
      <c r="I119" s="77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</row>
    <row r="120" spans="1:39" s="31" customFormat="1" ht="28.8" x14ac:dyDescent="0.3">
      <c r="A120" s="14">
        <v>5298</v>
      </c>
      <c r="B120" s="14">
        <v>7661</v>
      </c>
      <c r="C120" s="120" t="s">
        <v>103</v>
      </c>
      <c r="D120" s="12" t="s">
        <v>11</v>
      </c>
      <c r="E120" s="12" t="s">
        <v>12</v>
      </c>
      <c r="F120" s="14" t="s">
        <v>19</v>
      </c>
      <c r="G120" s="88">
        <v>77</v>
      </c>
      <c r="H120" s="78">
        <v>20.91</v>
      </c>
      <c r="I120" s="77">
        <f t="shared" si="0"/>
        <v>1610.07</v>
      </c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</row>
    <row r="121" spans="1:39" s="31" customFormat="1" ht="15.6" x14ac:dyDescent="0.3">
      <c r="A121" s="38" t="s">
        <v>104</v>
      </c>
      <c r="B121" s="38"/>
      <c r="C121" s="39"/>
      <c r="D121" s="40"/>
      <c r="E121" s="40"/>
      <c r="F121" s="41"/>
      <c r="G121" s="89"/>
      <c r="H121" s="79"/>
      <c r="I121" s="77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</row>
    <row r="122" spans="1:39" s="31" customFormat="1" ht="27.6" customHeight="1" x14ac:dyDescent="0.3">
      <c r="A122" s="109">
        <v>4942</v>
      </c>
      <c r="B122" s="14">
        <v>7268</v>
      </c>
      <c r="C122" s="101" t="s">
        <v>106</v>
      </c>
      <c r="D122" s="101" t="s">
        <v>108</v>
      </c>
      <c r="E122" s="12" t="s">
        <v>12</v>
      </c>
      <c r="F122" s="44" t="s">
        <v>6</v>
      </c>
      <c r="G122" s="88">
        <v>10</v>
      </c>
      <c r="H122" s="78">
        <v>10.46</v>
      </c>
      <c r="I122" s="77">
        <f t="shared" si="0"/>
        <v>104.60000000000001</v>
      </c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</row>
    <row r="123" spans="1:39" s="31" customFormat="1" ht="25.8" customHeight="1" x14ac:dyDescent="0.3">
      <c r="A123" s="109">
        <v>4942</v>
      </c>
      <c r="B123" s="109">
        <v>7269</v>
      </c>
      <c r="C123" s="100" t="s">
        <v>107</v>
      </c>
      <c r="D123" s="101" t="s">
        <v>108</v>
      </c>
      <c r="E123" s="12" t="s">
        <v>12</v>
      </c>
      <c r="F123" s="44" t="s">
        <v>6</v>
      </c>
      <c r="G123" s="88">
        <v>10</v>
      </c>
      <c r="H123" s="79">
        <v>10.46</v>
      </c>
      <c r="I123" s="77">
        <f t="shared" si="0"/>
        <v>104.60000000000001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</row>
    <row r="124" spans="1:39" s="31" customFormat="1" ht="15.6" x14ac:dyDescent="0.3">
      <c r="A124" s="38" t="s">
        <v>105</v>
      </c>
      <c r="B124" s="50"/>
      <c r="C124" s="28"/>
      <c r="D124" s="12"/>
      <c r="E124" s="12"/>
      <c r="F124" s="44"/>
      <c r="G124" s="88"/>
      <c r="H124" s="78"/>
      <c r="I124" s="77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</row>
    <row r="125" spans="1:39" s="31" customFormat="1" ht="25.2" customHeight="1" x14ac:dyDescent="0.3">
      <c r="A125" s="109">
        <v>5357</v>
      </c>
      <c r="B125" s="109">
        <v>7730</v>
      </c>
      <c r="C125" s="117" t="s">
        <v>109</v>
      </c>
      <c r="D125" s="118" t="s">
        <v>111</v>
      </c>
      <c r="E125" s="12" t="s">
        <v>12</v>
      </c>
      <c r="F125" s="109" t="s">
        <v>16</v>
      </c>
      <c r="G125" s="88">
        <v>5</v>
      </c>
      <c r="H125" s="78">
        <v>10.51</v>
      </c>
      <c r="I125" s="77">
        <f t="shared" si="0"/>
        <v>52.55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</row>
    <row r="126" spans="1:39" s="31" customFormat="1" ht="22.8" customHeight="1" x14ac:dyDescent="0.3">
      <c r="A126" s="109">
        <v>5357</v>
      </c>
      <c r="B126" s="50">
        <v>7731</v>
      </c>
      <c r="C126" s="117" t="s">
        <v>110</v>
      </c>
      <c r="D126" s="118" t="s">
        <v>111</v>
      </c>
      <c r="E126" s="12" t="s">
        <v>12</v>
      </c>
      <c r="F126" s="109" t="s">
        <v>16</v>
      </c>
      <c r="G126" s="88">
        <v>5</v>
      </c>
      <c r="H126" s="78">
        <v>10.4</v>
      </c>
      <c r="I126" s="77">
        <f t="shared" si="0"/>
        <v>52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</row>
    <row r="127" spans="1:39" s="31" customFormat="1" ht="15.6" x14ac:dyDescent="0.3">
      <c r="A127" s="38" t="s">
        <v>112</v>
      </c>
      <c r="B127" s="15"/>
      <c r="C127" s="13"/>
      <c r="D127" s="12"/>
      <c r="E127" s="12"/>
      <c r="F127" s="45"/>
      <c r="G127" s="95"/>
      <c r="H127" s="86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</row>
    <row r="128" spans="1:39" s="31" customFormat="1" ht="25.8" customHeight="1" x14ac:dyDescent="0.3">
      <c r="A128" s="14">
        <v>5274</v>
      </c>
      <c r="B128" s="50">
        <v>7637</v>
      </c>
      <c r="C128" s="117" t="s">
        <v>113</v>
      </c>
      <c r="D128" s="117" t="s">
        <v>114</v>
      </c>
      <c r="E128" s="12" t="s">
        <v>12</v>
      </c>
      <c r="F128" s="14" t="s">
        <v>8</v>
      </c>
      <c r="G128" s="96">
        <v>75</v>
      </c>
      <c r="H128" s="87">
        <v>15.69</v>
      </c>
      <c r="I128" s="77">
        <f t="shared" si="0"/>
        <v>1176.75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</row>
    <row r="129" spans="1:39" s="31" customFormat="1" ht="15.6" x14ac:dyDescent="0.3">
      <c r="A129" s="38" t="s">
        <v>115</v>
      </c>
      <c r="B129" s="35"/>
      <c r="C129" s="37"/>
      <c r="D129" s="36"/>
      <c r="E129" s="36"/>
      <c r="F129" s="29"/>
      <c r="G129" s="96"/>
      <c r="H129" s="87"/>
      <c r="I129" s="77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</row>
    <row r="130" spans="1:39" s="31" customFormat="1" ht="28.8" x14ac:dyDescent="0.3">
      <c r="A130" s="14">
        <v>5275</v>
      </c>
      <c r="B130" s="114" t="s">
        <v>116</v>
      </c>
      <c r="C130" s="121" t="s">
        <v>118</v>
      </c>
      <c r="D130" s="117" t="s">
        <v>117</v>
      </c>
      <c r="E130" s="108" t="s">
        <v>71</v>
      </c>
      <c r="F130" s="14" t="s">
        <v>8</v>
      </c>
      <c r="G130" s="96">
        <v>1</v>
      </c>
      <c r="H130" s="87">
        <v>18.89</v>
      </c>
      <c r="I130" s="77">
        <f t="shared" si="0"/>
        <v>18.89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</row>
    <row r="131" spans="1:39" s="31" customFormat="1" ht="15.6" x14ac:dyDescent="0.3">
      <c r="A131" s="38" t="s">
        <v>119</v>
      </c>
      <c r="B131" s="35"/>
      <c r="C131" s="37"/>
      <c r="D131" s="36"/>
      <c r="E131" s="36"/>
      <c r="F131" s="29"/>
      <c r="G131" s="98"/>
      <c r="H131" s="80"/>
      <c r="I131" s="77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</row>
    <row r="132" spans="1:39" s="31" customFormat="1" ht="26.4" customHeight="1" x14ac:dyDescent="0.3">
      <c r="A132" s="109">
        <v>4956</v>
      </c>
      <c r="B132" s="109">
        <v>7286</v>
      </c>
      <c r="C132" s="101" t="s">
        <v>122</v>
      </c>
      <c r="D132" s="101" t="s">
        <v>123</v>
      </c>
      <c r="E132" s="12" t="s">
        <v>12</v>
      </c>
      <c r="F132" s="109" t="s">
        <v>6</v>
      </c>
      <c r="G132" s="97">
        <v>13</v>
      </c>
      <c r="H132" s="87">
        <v>15.69</v>
      </c>
      <c r="I132" s="77">
        <f t="shared" si="0"/>
        <v>203.97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</row>
    <row r="133" spans="1:39" s="31" customFormat="1" ht="15.6" x14ac:dyDescent="0.3">
      <c r="A133" s="35" t="s">
        <v>120</v>
      </c>
      <c r="B133" s="35"/>
      <c r="C133" s="37"/>
      <c r="D133" s="36"/>
      <c r="E133" s="36"/>
      <c r="F133" s="29"/>
      <c r="G133" s="96"/>
      <c r="H133" s="87"/>
      <c r="I133" s="77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</row>
    <row r="134" spans="1:39" s="31" customFormat="1" ht="27" customHeight="1" x14ac:dyDescent="0.3">
      <c r="A134" s="109">
        <v>5356</v>
      </c>
      <c r="B134" s="109">
        <v>7728</v>
      </c>
      <c r="C134" s="117" t="s">
        <v>124</v>
      </c>
      <c r="D134" s="117" t="s">
        <v>27</v>
      </c>
      <c r="E134" s="12" t="s">
        <v>12</v>
      </c>
      <c r="F134" s="109" t="s">
        <v>16</v>
      </c>
      <c r="G134" s="97">
        <v>4</v>
      </c>
      <c r="H134" s="87">
        <v>7.84</v>
      </c>
      <c r="I134" s="77">
        <f t="shared" si="0"/>
        <v>31.36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</row>
    <row r="135" spans="1:39" s="31" customFormat="1" ht="26.4" customHeight="1" x14ac:dyDescent="0.3">
      <c r="A135" s="109">
        <v>5356</v>
      </c>
      <c r="B135" s="109">
        <v>7729</v>
      </c>
      <c r="C135" s="117" t="s">
        <v>125</v>
      </c>
      <c r="D135" s="117" t="s">
        <v>27</v>
      </c>
      <c r="E135" s="12" t="s">
        <v>12</v>
      </c>
      <c r="F135" s="109" t="s">
        <v>16</v>
      </c>
      <c r="G135" s="124">
        <v>4</v>
      </c>
      <c r="H135" s="87">
        <v>7.85</v>
      </c>
      <c r="I135" s="77">
        <f t="shared" si="0"/>
        <v>31.4</v>
      </c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</row>
    <row r="136" spans="1:39" ht="15.6" x14ac:dyDescent="0.3">
      <c r="A136" s="35" t="s">
        <v>121</v>
      </c>
      <c r="B136" s="37"/>
      <c r="C136" s="36"/>
      <c r="D136" s="36"/>
      <c r="E136" s="29"/>
      <c r="F136" s="59"/>
      <c r="G136" s="99"/>
      <c r="H136" s="76"/>
      <c r="I136" s="77"/>
    </row>
    <row r="137" spans="1:39" s="56" customFormat="1" ht="35.4" customHeight="1" x14ac:dyDescent="0.3">
      <c r="A137" s="14">
        <v>5018</v>
      </c>
      <c r="B137" s="14">
        <v>7359</v>
      </c>
      <c r="C137" s="28" t="s">
        <v>126</v>
      </c>
      <c r="D137" s="12" t="s">
        <v>127</v>
      </c>
      <c r="E137" s="12" t="s">
        <v>128</v>
      </c>
      <c r="F137" s="14" t="s">
        <v>89</v>
      </c>
      <c r="G137" s="88">
        <v>8</v>
      </c>
      <c r="H137" s="87">
        <v>10.29</v>
      </c>
      <c r="I137" s="77">
        <f t="shared" si="0"/>
        <v>82.32</v>
      </c>
    </row>
    <row r="138" spans="1:39" ht="15.6" x14ac:dyDescent="0.3">
      <c r="A138" s="35" t="s">
        <v>41</v>
      </c>
      <c r="G138"/>
      <c r="I138" s="122"/>
    </row>
    <row r="139" spans="1:39" ht="28.8" x14ac:dyDescent="0.3">
      <c r="A139" s="115">
        <v>7004</v>
      </c>
      <c r="B139" s="115">
        <v>4744</v>
      </c>
      <c r="C139" s="30" t="s">
        <v>42</v>
      </c>
      <c r="D139" s="12" t="s">
        <v>43</v>
      </c>
      <c r="E139" s="12" t="s">
        <v>12</v>
      </c>
      <c r="F139" s="14" t="s">
        <v>8</v>
      </c>
      <c r="G139" s="88">
        <v>95</v>
      </c>
      <c r="H139" s="87">
        <v>10.29</v>
      </c>
      <c r="I139" s="77">
        <f t="shared" si="0"/>
        <v>977.55</v>
      </c>
    </row>
    <row r="140" spans="1:39" x14ac:dyDescent="0.3">
      <c r="G140"/>
      <c r="H140" s="57" t="s">
        <v>54</v>
      </c>
      <c r="I140" s="73">
        <f>SUM(I65:I139)</f>
        <v>18881.280000000002</v>
      </c>
    </row>
    <row r="141" spans="1:39" x14ac:dyDescent="0.3">
      <c r="G141"/>
      <c r="H141" s="58"/>
    </row>
    <row r="142" spans="1:39" x14ac:dyDescent="0.3">
      <c r="G142"/>
      <c r="H142" s="57"/>
      <c r="I142" s="73"/>
    </row>
    <row r="143" spans="1:39" x14ac:dyDescent="0.3">
      <c r="G143"/>
      <c r="H143" s="58"/>
    </row>
    <row r="144" spans="1:39" x14ac:dyDescent="0.3">
      <c r="G144"/>
      <c r="H144" s="57"/>
      <c r="I144" s="73"/>
    </row>
    <row r="145" spans="7:7" x14ac:dyDescent="0.3">
      <c r="G145"/>
    </row>
    <row r="146" spans="7:7" x14ac:dyDescent="0.3">
      <c r="G146"/>
    </row>
    <row r="147" spans="7:7" x14ac:dyDescent="0.3">
      <c r="G147"/>
    </row>
    <row r="148" spans="7:7" x14ac:dyDescent="0.3">
      <c r="G148"/>
    </row>
    <row r="1048563" spans="8:9" x14ac:dyDescent="0.3">
      <c r="H1048563">
        <f>SUM(H1:H1048562)</f>
        <v>555.01999999999987</v>
      </c>
    </row>
    <row r="1048576" spans="8:9" x14ac:dyDescent="0.3">
      <c r="I1048576" s="74">
        <f>SUM(I1:I1048575)</f>
        <v>37762.560000000005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Pc</cp:lastModifiedBy>
  <dcterms:created xsi:type="dcterms:W3CDTF">2015-06-05T18:19:34Z</dcterms:created>
  <dcterms:modified xsi:type="dcterms:W3CDTF">2025-07-07T07:22:00Z</dcterms:modified>
</cp:coreProperties>
</file>